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125" windowHeight="11430"/>
  </bookViews>
  <sheets>
    <sheet name="1" sheetId="6" r:id="rId1"/>
    <sheet name="2" sheetId="2" r:id="rId2"/>
    <sheet name="3" sheetId="3" r:id="rId3"/>
    <sheet name="4" sheetId="7" r:id="rId4"/>
    <sheet name="5" sheetId="5" r:id="rId5"/>
  </sheets>
  <calcPr calcId="162913"/>
</workbook>
</file>

<file path=xl/calcChain.xml><?xml version="1.0" encoding="utf-8"?>
<calcChain xmlns="http://schemas.openxmlformats.org/spreadsheetml/2006/main">
  <c r="G9" i="2" l="1"/>
  <c r="H18" i="2"/>
  <c r="I18" i="2"/>
  <c r="G18" i="2"/>
  <c r="I15" i="6" l="1"/>
  <c r="L19" i="7" s="1"/>
  <c r="G11" i="6"/>
  <c r="G10" i="6" s="1"/>
  <c r="I11" i="6"/>
  <c r="I10" i="6"/>
  <c r="H11" i="6"/>
  <c r="H10" i="6" s="1"/>
  <c r="H35" i="2"/>
  <c r="I35" i="2"/>
  <c r="G35" i="2"/>
  <c r="I27" i="2"/>
  <c r="H27" i="2"/>
  <c r="G27" i="2"/>
  <c r="H12" i="5"/>
  <c r="H11" i="5" s="1"/>
  <c r="H10" i="5" s="1"/>
  <c r="H9" i="5" s="1"/>
  <c r="K19" i="7" l="1"/>
  <c r="L18" i="7"/>
  <c r="L17" i="7" s="1"/>
  <c r="L12" i="7" s="1"/>
  <c r="L19" i="3"/>
  <c r="I14" i="6"/>
  <c r="I13" i="6" s="1"/>
  <c r="H15" i="6"/>
  <c r="K19" i="3" l="1"/>
  <c r="L18" i="3"/>
  <c r="L17" i="3" s="1"/>
  <c r="L12" i="3" s="1"/>
  <c r="L11" i="7"/>
  <c r="L10" i="7" s="1"/>
  <c r="L9" i="7" s="1"/>
  <c r="K12" i="7"/>
  <c r="G15" i="6"/>
  <c r="G14" i="6" s="1"/>
  <c r="G13" i="6" s="1"/>
  <c r="H14" i="6"/>
  <c r="H13" i="6" s="1"/>
  <c r="K18" i="7"/>
  <c r="K17" i="7" s="1"/>
  <c r="J19" i="7"/>
  <c r="J18" i="7" s="1"/>
  <c r="J17" i="7" s="1"/>
  <c r="K11" i="7" l="1"/>
  <c r="K10" i="7" s="1"/>
  <c r="J12" i="7"/>
  <c r="J11" i="7" s="1"/>
  <c r="J10" i="7" s="1"/>
  <c r="L11" i="3"/>
  <c r="L10" i="3" s="1"/>
  <c r="L9" i="3" s="1"/>
  <c r="K12" i="3"/>
  <c r="K18" i="3"/>
  <c r="K17" i="3" s="1"/>
  <c r="J19" i="3"/>
  <c r="J18" i="3" s="1"/>
  <c r="J17" i="3" s="1"/>
  <c r="K11" i="3" l="1"/>
  <c r="K10" i="3" s="1"/>
  <c r="J12" i="3"/>
  <c r="J11" i="3" s="1"/>
  <c r="J10" i="3" s="1"/>
</calcChain>
</file>

<file path=xl/sharedStrings.xml><?xml version="1.0" encoding="utf-8"?>
<sst xmlns="http://schemas.openxmlformats.org/spreadsheetml/2006/main" count="194" uniqueCount="128">
  <si>
    <t>,-ի   N    -Ն որոշման</t>
  </si>
  <si>
    <t>(հազ. դրամ)</t>
  </si>
  <si>
    <t>Ծրագրային դասիչը</t>
  </si>
  <si>
    <t>Ցուցանիշների փոփոխությունը (ավելացումները նշված են դրական նշանով, իսկ նվազեցումները` փակագծերում)</t>
  </si>
  <si>
    <t>Ծրագիրը</t>
  </si>
  <si>
    <t>Միջոցառումը</t>
  </si>
  <si>
    <t>Ինն ամիս</t>
  </si>
  <si>
    <t>Տարի</t>
  </si>
  <si>
    <t>ԸՆԴԱՄԵՆԸ</t>
  </si>
  <si>
    <t xml:space="preserve"> Հայաստանի Հանրապետությունում և օտարերկրյա պետություններում արարողակարգային միջոցառումների իրականացում</t>
  </si>
  <si>
    <t>Ծառայությունների մատուցում</t>
  </si>
  <si>
    <t xml:space="preserve"> ՀՀ կառավարության պահուստային ֆոնդ</t>
  </si>
  <si>
    <t>Հավելված N 2</t>
  </si>
  <si>
    <t>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</si>
  <si>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</si>
  <si>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Բաժինը</t>
  </si>
  <si>
    <t>Խումբը</t>
  </si>
  <si>
    <t>Դասը</t>
  </si>
  <si>
    <t>-</t>
  </si>
  <si>
    <t>այդ թվում՝</t>
  </si>
  <si>
    <t>01</t>
  </si>
  <si>
    <t xml:space="preserve"> ԸՆԴՀԱՆՈՒՐ ԲՆՈՒՅԹԻ ՀԱՆՐԱՅԻՆ ԾԱՌԱՅՈՒԹՅՈՒՆՆԵՐ</t>
  </si>
  <si>
    <t xml:space="preserve"> այդ թվում`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</si>
  <si>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</si>
  <si>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>03</t>
  </si>
  <si>
    <t xml:space="preserve"> Արտաքին հարաբերություններ</t>
  </si>
  <si>
    <t xml:space="preserve"> ՀՀ արտաքին գործերի նախարարություն</t>
  </si>
  <si>
    <t xml:space="preserve"> այդ թվում` ըստ կատարողների</t>
  </si>
  <si>
    <t xml:space="preserve"> ԸՆԴԱՄԵՆԸ ԾԱԽՍԵՐ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</si>
  <si>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</si>
  <si>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</si>
  <si>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</si>
  <si>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</si>
  <si>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</si>
  <si>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</si>
  <si>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</si>
  <si>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</si>
  <si>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կառավարության պահուստային ֆոնդ </t>
  </si>
  <si>
    <t xml:space="preserve"> Տարի </t>
  </si>
  <si>
    <t xml:space="preserve"> Ծառայությունների մատուցում </t>
  </si>
  <si>
    <t xml:space="preserve"> ՀՀ կառավարություն </t>
  </si>
  <si>
    <t xml:space="preserve"> ՀՀ արտաքին գործերի նախարարության պետական արարողակարգի ծառայություն</t>
  </si>
  <si>
    <t>ՀՀ կառավարության պահուստային ֆոնդ</t>
  </si>
  <si>
    <t xml:space="preserve"> Առաջին կիսամյակ</t>
  </si>
  <si>
    <t>ՀՀ կառավարության 2026 թվականի</t>
  </si>
  <si>
    <t xml:space="preserve">ՀՀ կառավարության 2026 թվականի </t>
  </si>
  <si>
    <t xml:space="preserve">        ------------  N ---------- որոշման</t>
  </si>
  <si>
    <t xml:space="preserve">
</t>
  </si>
  <si>
    <t>Գնման առարկայի</t>
  </si>
  <si>
    <t>Ցուցանիշների փոփոխությունը (ավելացումները նշված են դրական նշանով)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</si>
  <si>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</si>
  <si>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</si>
  <si>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</si>
  <si>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</si>
  <si>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</si>
  <si>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</si>
  <si>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</si>
  <si>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>ՀՀ արտաքին գործերի նախարարության պետական արարողակարգի ծառայություն</t>
  </si>
  <si>
    <t>Բաժին N 01</t>
  </si>
  <si>
    <t>Խումբ N 01</t>
  </si>
  <si>
    <t>Դաս N 03</t>
  </si>
  <si>
    <t>Արտաքին հարաբերություններ</t>
  </si>
  <si>
    <t>ՄԱ</t>
  </si>
  <si>
    <t>դրամ</t>
  </si>
  <si>
    <t xml:space="preserve">ՀՀ կառավարության  2026 թվականի </t>
  </si>
  <si>
    <t>______________ ի    ___Ն որոշման</t>
  </si>
  <si>
    <t>հազար դրամներով</t>
  </si>
  <si>
    <t xml:space="preserve"> ԲԳԿ/ԲՍԿ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</si>
  <si>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</si>
  <si>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</si>
  <si>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</si>
  <si>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</si>
  <si>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 (ավելացումները նշված են դրական նշանով, իսկ նվազեցումները փակագծերում)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</si>
  <si>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</si>
  <si>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</si>
  <si>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</si>
  <si>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</si>
  <si>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Առաջին կիսամյակ </t>
  </si>
  <si>
    <t xml:space="preserve">ԸՆԴԱՄԵՆԸ </t>
  </si>
  <si>
    <t xml:space="preserve"> ՀՀ արտաքին գործերի  նախարարություն </t>
  </si>
  <si>
    <t xml:space="preserve"> 1139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</si>
  <si>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</si>
  <si>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</si>
  <si>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</si>
  <si>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Հայաստանի Հանրապետությունում և օտարերկրյա պետություններում արարողակարգային միջոցառումների իրականացում </t>
  </si>
  <si>
    <t xml:space="preserve"> 1178 - 11001 </t>
  </si>
  <si>
    <t>Պետական արարողակարգային միջոցառումների իրականացում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</si>
  <si>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 </t>
  </si>
  <si>
    <t xml:space="preserve"> Ծառայությունը մատուցողի անվանումը` ՀՀ ԱԳՆ Պետական արարողակարգի ծառայություն </t>
  </si>
  <si>
    <t>Հավելված 3</t>
  </si>
  <si>
    <t xml:space="preserve"> ԾԱՌԱՅՈՒԹՅՈՒՆՆԵՐԻ  ԵՎ   ԱՊՐԱՆՔՆԵՐԻ  ՁԵՌՔԲԵՐՈՒՄ</t>
  </si>
  <si>
    <t xml:space="preserve"> Պետական արարողակարգային միջոցառումների իրականացում</t>
  </si>
  <si>
    <t>79111200-1</t>
  </si>
  <si>
    <t xml:space="preserve"> - Ներկայացուցչական ծախսեր</t>
  </si>
  <si>
    <t xml:space="preserve"> Պայմանագրային այլ ծառայությունների ձեռքբերում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</si>
  <si>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</si>
  <si>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</si>
  <si>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</si>
  <si>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</si>
  <si>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</si>
  <si>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Ծրագիր</t>
  </si>
  <si>
    <t>Միջոցառում</t>
  </si>
  <si>
    <t xml:space="preserve"> Տարի</t>
  </si>
  <si>
    <t>ՀՀ արտաքին գործերի նախարարություն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</si>
  <si>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</si>
  <si>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</si>
  <si>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</si>
  <si>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</si>
  <si>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</si>
  <si>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 N 1</t>
  </si>
  <si>
    <t>___________  ___-ի N _______ -Ն    որոշման</t>
  </si>
  <si>
    <t xml:space="preserve">«ՀԱՅԱՍՏԱՆԻ ՀԱՆՐԱՊԵՏՈՒԹՅԱՆ 2026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2025 ԹՎԱԿԱՆԻ ԴԵԿՏԵՄԲԵՐԻ 25-Ի N1910-Ն ՈՐՈՇՄԱՆ N 5 ՀԱՎԵԼՎԱԾԻ N 1 ԱՂՅՈՒՍԱԿՈՒՄ  ԿԱՏԱՐՎՈՂ ՓՈՓՈԽՈՒԹՅՈՒՆՆԵՐԸ </t>
  </si>
  <si>
    <t>1178-11001</t>
  </si>
  <si>
    <t>Հայաստանի Հանրապետությունում և օտարերկրյա պետություններում արարողակարգային միջոցառումների իրականացում</t>
  </si>
  <si>
    <t xml:space="preserve"> ՀՀ արտաքին գործերի նախարարության պետական արարողակարգի ծառայություն </t>
  </si>
  <si>
    <t xml:space="preserve">ՀԱՅԱՍՏԱՆԻ ՀԱՆՐԱՊԵՏՈՒԹՅԱՆ ԿԱՌԱՎԱՐՈՒԹՅԱՆ 2025 ԹՎԱԿԱՆԻ ԴԵԿՏԵՄԲԵՐԻ 25-Ի N1910-Ն ՈՐՈՇՄԱՆ N 9 ՀԱՎԵԼՎԱԾՈՒՄ ԿԱՏԱՐՎՈՂ ՓՈՓՈԽՈՒԹՅՈՒՆՆԵՐԸ </t>
  </si>
  <si>
    <t xml:space="preserve">ՀԱՅԱՍՏԱՆԻ ՀԱՆՐԱՊԵՏՈՒԹՅԱՆ ԿԱՌԱՎԱՐՈՒԹՅԱՆ 2025 ԹՎԱԿԱՆԻ ԴԵԿՏԵՄԲԵՐԻ 25-Ի N1910-Ն ՈՐՈՇՄԱՆ N 9.1 ՀԱՎԵԼՎԱԾՈՒՄ ԿԱՏԱՐՎՈՂ ՓՈՓՈԽՈՒԹՅՈՒՆՆԵՐԸ </t>
  </si>
  <si>
    <t>Հավելված 4</t>
  </si>
  <si>
    <t>Հավելված N 5</t>
  </si>
  <si>
    <t>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</t>
  </si>
  <si>
    <t>Արարողակարգային միջոցառումների պատշաճ կազմակերպում</t>
  </si>
  <si>
    <t>Արարողակարգային միջոցառումների և Պետական արարողակարգի ծառայությանը վերապահված այլ գործառույթների համապարփակ իրականացումը՛ համաձայն միջազգայնորեն ընդունված կանոնների</t>
  </si>
  <si>
    <t xml:space="preserve"> ՄԱՍ III. ԾԱՌԱՅՈՒԹՅՈՒՆՆԵՐ</t>
  </si>
  <si>
    <t>1178 - 11001</t>
  </si>
  <si>
    <t xml:space="preserve">  Պետական արարողակարգային միջոցառումների իրականացում</t>
  </si>
  <si>
    <t>Ներկայացուցչական ծառայություններ</t>
  </si>
  <si>
    <t xml:space="preserve">ՀԱՅԱՍՏԱՆԻ ՀԱՆՐԱՊԵՏՈՒԹՅԱՆ ԿԱՌԱՎԱՐՈՒԹՅԱՆ 2025 ԹՎԱԿԱՆԻ ԴԵԿՏԵՄԲԵՐԻ 25-Ի N 1910-Ն ՈՐՈՇՄԱՆ N 3 ԵՎ N 4 ՀԱՎԵԼՎԱԾՆԵՐՈՒՄ ԿԱՏԱՐՎՈՂ ՓՈՓՈԽՈՒԹՅՈՒՆՆԵՐԸ </t>
  </si>
  <si>
    <t>ՀԱՅԱՍՏԱՆԻ ՀԱՆՐԱՊԵՏՈՒԹՅԱՆ ԿԱՌԱՎԱՐՈՒԹՅԱՆ 2025 ԹՎԱԿԱՆԻ ԴԵԿՏԵՄԲԵՐԻ 25-Ի N 1910-Ն ՈՐՈՇՄԱՆ  N 10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</si>
</sst>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_);\(#,##0.0\)"/>
    <numFmt numFmtId="165" formatCode="##,##0.0;\(##,##0.0\);\-"/>
    <numFmt numFmtId="166" formatCode="_-* #,##0.00_р_._-;\-* #,##0.00_р_._-;_-* &quot;-&quot;??_р_._-;_-@_-"/>
    <numFmt numFmtId="167" formatCode="_-* #,##0.0_р_._-;\-* #,##0.0_р_._-;_-* &quot;-&quot;??_р_._-;_-@_-"/>
    <numFmt numFmtId="168" formatCode="_(* #,##0.0_);_(* \(#,##0.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GHEA Grapalat"/>
      <family val="3"/>
    </font>
    <font>
      <sz val="10"/>
      <name val="Arial Armenian"/>
      <family val="2"/>
    </font>
    <font>
      <i/>
      <sz val="11"/>
      <name val="GHEA Grapalat"/>
      <family val="3"/>
    </font>
    <font>
      <b/>
      <sz val="11"/>
      <color rgb="FF000000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i/>
      <sz val="11"/>
      <name val="GHEA Grapalat"/>
      <family val="2"/>
    </font>
    <font>
      <sz val="11"/>
      <name val="GHEA Grapalat"/>
      <family val="2"/>
    </font>
    <font>
      <b/>
      <sz val="11"/>
      <color indexed="8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sz val="10"/>
      <color theme="1"/>
      <name val="GHEA Grapalat"/>
      <family val="3"/>
    </font>
    <font>
      <sz val="8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GHEA Grapalat"/>
      <family val="2"/>
    </font>
    <font>
      <b/>
      <sz val="8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b/>
      <sz val="11"/>
      <color theme="1"/>
      <name val="Calibri"/>
      <family val="2"/>
      <scheme val="minor"/>
    </font>
    <font>
      <b/>
      <sz val="12"/>
      <name val="GHEA Grapalat"/>
      <family val="3"/>
    </font>
    <font>
      <b/>
      <sz val="10"/>
      <name val="GHEA Grapalat"/>
      <family val="3"/>
    </font>
    <font>
      <b/>
      <i/>
      <sz val="11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9" fillId="0" borderId="0"/>
    <xf numFmtId="165" fontId="18" fillId="0" borderId="0" applyFill="0" applyBorder="0" applyProtection="0">
      <alignment horizontal="right" vertical="top"/>
    </xf>
    <xf numFmtId="0" fontId="9" fillId="0" borderId="0"/>
    <xf numFmtId="0" fontId="18" fillId="0" borderId="0">
      <alignment horizontal="left" vertical="top" wrapText="1"/>
    </xf>
    <xf numFmtId="165" fontId="23" fillId="0" borderId="0" applyFill="0" applyBorder="0" applyProtection="0">
      <alignment horizontal="right" vertical="top"/>
    </xf>
    <xf numFmtId="166" fontId="9" fillId="0" borderId="0" applyFont="0" applyFill="0" applyBorder="0" applyAlignment="0" applyProtection="0"/>
  </cellStyleXfs>
  <cellXfs count="153">
    <xf numFmtId="0" fontId="0" fillId="0" borderId="0" xfId="0"/>
    <xf numFmtId="164" fontId="11" fillId="2" borderId="6" xfId="2" applyNumberFormat="1" applyFont="1" applyFill="1" applyBorder="1" applyAlignment="1">
      <alignment horizontal="center" vertical="center" wrapText="1"/>
    </xf>
    <xf numFmtId="164" fontId="8" fillId="0" borderId="6" xfId="2" applyNumberFormat="1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vertical="center" wrapText="1"/>
    </xf>
    <xf numFmtId="0" fontId="4" fillId="0" borderId="0" xfId="2" applyFont="1" applyFill="1" applyAlignment="1">
      <alignment vertical="center"/>
    </xf>
    <xf numFmtId="0" fontId="3" fillId="0" borderId="0" xfId="2" applyFont="1" applyFill="1"/>
    <xf numFmtId="0" fontId="4" fillId="0" borderId="0" xfId="2" applyFont="1" applyFill="1" applyAlignment="1">
      <alignment horizontal="right" vertical="center"/>
    </xf>
    <xf numFmtId="0" fontId="6" fillId="0" borderId="0" xfId="2" applyFont="1" applyFill="1" applyBorder="1" applyAlignment="1">
      <alignment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vertical="center" textRotation="90" wrapText="1"/>
    </xf>
    <xf numFmtId="0" fontId="8" fillId="0" borderId="6" xfId="2" applyFont="1" applyFill="1" applyBorder="1" applyAlignment="1">
      <alignment horizontal="center" vertical="center" textRotation="90" wrapText="1"/>
    </xf>
    <xf numFmtId="43" fontId="8" fillId="0" borderId="6" xfId="1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top" wrapText="1"/>
    </xf>
    <xf numFmtId="0" fontId="12" fillId="0" borderId="6" xfId="0" applyFont="1" applyFill="1" applyBorder="1" applyAlignment="1">
      <alignment vertical="center" wrapText="1"/>
    </xf>
    <xf numFmtId="164" fontId="8" fillId="0" borderId="7" xfId="2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top" wrapText="1"/>
    </xf>
    <xf numFmtId="0" fontId="8" fillId="0" borderId="7" xfId="2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vertical="center" wrapText="1"/>
    </xf>
    <xf numFmtId="164" fontId="3" fillId="0" borderId="0" xfId="2" applyNumberFormat="1" applyFont="1" applyFill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vertical="center" wrapText="1"/>
    </xf>
    <xf numFmtId="0" fontId="12" fillId="0" borderId="0" xfId="0" applyFont="1" applyAlignment="1">
      <alignment vertical="center"/>
    </xf>
    <xf numFmtId="0" fontId="17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/>
    </xf>
    <xf numFmtId="165" fontId="12" fillId="3" borderId="6" xfId="4" applyNumberFormat="1" applyFont="1" applyFill="1" applyBorder="1" applyAlignment="1">
      <alignment horizontal="right" vertical="center"/>
    </xf>
    <xf numFmtId="164" fontId="12" fillId="3" borderId="4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right"/>
    </xf>
    <xf numFmtId="0" fontId="20" fillId="0" borderId="0" xfId="5" applyFont="1" applyFill="1" applyBorder="1" applyAlignment="1">
      <alignment horizontal="left" vertical="center"/>
    </xf>
    <xf numFmtId="0" fontId="21" fillId="0" borderId="0" xfId="0" applyFont="1" applyAlignment="1">
      <alignment horizontal="center"/>
    </xf>
    <xf numFmtId="165" fontId="17" fillId="0" borderId="6" xfId="7" applyNumberFormat="1" applyFont="1" applyBorder="1" applyAlignment="1">
      <alignment horizontal="right" vertical="top"/>
    </xf>
    <xf numFmtId="0" fontId="19" fillId="0" borderId="6" xfId="0" applyFont="1" applyBorder="1"/>
    <xf numFmtId="165" fontId="17" fillId="0" borderId="6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top" wrapText="1"/>
    </xf>
    <xf numFmtId="0" fontId="19" fillId="0" borderId="0" xfId="0" applyFont="1" applyBorder="1"/>
    <xf numFmtId="0" fontId="12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9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 vertical="top" wrapText="1"/>
    </xf>
    <xf numFmtId="0" fontId="2" fillId="0" borderId="0" xfId="0" applyFont="1"/>
    <xf numFmtId="168" fontId="13" fillId="0" borderId="0" xfId="8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3" fillId="0" borderId="0" xfId="0" applyFont="1"/>
    <xf numFmtId="0" fontId="19" fillId="0" borderId="0" xfId="0" applyFont="1" applyAlignment="1">
      <alignment horizontal="center"/>
    </xf>
    <xf numFmtId="0" fontId="3" fillId="0" borderId="0" xfId="0" applyFont="1" applyBorder="1"/>
    <xf numFmtId="0" fontId="13" fillId="0" borderId="0" xfId="0" applyFont="1" applyAlignment="1">
      <alignment horizontal="center"/>
    </xf>
    <xf numFmtId="0" fontId="2" fillId="0" borderId="0" xfId="0" applyFont="1" applyFill="1" applyAlignment="1">
      <alignment horizontal="center" wrapText="1"/>
    </xf>
    <xf numFmtId="164" fontId="8" fillId="2" borderId="6" xfId="2" applyNumberFormat="1" applyFont="1" applyFill="1" applyBorder="1" applyAlignment="1">
      <alignment horizontal="center" vertical="center" wrapText="1"/>
    </xf>
    <xf numFmtId="164" fontId="11" fillId="2" borderId="6" xfId="2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center" vertical="top" wrapText="1"/>
    </xf>
    <xf numFmtId="0" fontId="28" fillId="0" borderId="6" xfId="0" applyFont="1" applyBorder="1" applyAlignment="1">
      <alignment vertical="center"/>
    </xf>
    <xf numFmtId="167" fontId="17" fillId="0" borderId="6" xfId="1" applyNumberFormat="1" applyFont="1" applyBorder="1" applyAlignment="1">
      <alignment vertical="center"/>
    </xf>
    <xf numFmtId="0" fontId="21" fillId="0" borderId="0" xfId="0" applyFont="1"/>
    <xf numFmtId="0" fontId="4" fillId="0" borderId="0" xfId="0" applyFont="1"/>
    <xf numFmtId="0" fontId="17" fillId="0" borderId="0" xfId="0" applyFont="1" applyAlignment="1">
      <alignment vertical="top"/>
    </xf>
    <xf numFmtId="0" fontId="17" fillId="0" borderId="13" xfId="0" applyFont="1" applyBorder="1" applyAlignment="1">
      <alignment vertical="top"/>
    </xf>
    <xf numFmtId="0" fontId="17" fillId="0" borderId="10" xfId="0" applyFont="1" applyBorder="1" applyAlignment="1">
      <alignment vertical="top"/>
    </xf>
    <xf numFmtId="0" fontId="17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left" vertical="top" wrapText="1"/>
    </xf>
    <xf numFmtId="0" fontId="26" fillId="0" borderId="0" xfId="0" applyFont="1"/>
    <xf numFmtId="0" fontId="11" fillId="0" borderId="6" xfId="0" applyFont="1" applyFill="1" applyBorder="1" applyAlignment="1">
      <alignment vertical="center" wrapText="1"/>
    </xf>
    <xf numFmtId="168" fontId="17" fillId="0" borderId="6" xfId="0" applyNumberFormat="1" applyFont="1" applyBorder="1" applyAlignment="1">
      <alignment horizontal="center" vertical="center" wrapText="1"/>
    </xf>
    <xf numFmtId="168" fontId="12" fillId="0" borderId="6" xfId="0" applyNumberFormat="1" applyFont="1" applyBorder="1" applyAlignment="1">
      <alignment horizontal="center" vertical="center" wrapText="1"/>
    </xf>
    <xf numFmtId="168" fontId="4" fillId="0" borderId="0" xfId="0" applyNumberFormat="1" applyFont="1" applyAlignment="1">
      <alignment horizontal="center"/>
    </xf>
    <xf numFmtId="168" fontId="2" fillId="0" borderId="6" xfId="1" applyNumberFormat="1" applyFont="1" applyFill="1" applyBorder="1" applyAlignment="1">
      <alignment horizontal="center" vertical="center" wrapText="1"/>
    </xf>
    <xf numFmtId="165" fontId="12" fillId="0" borderId="6" xfId="7" applyNumberFormat="1" applyFont="1" applyBorder="1" applyAlignment="1">
      <alignment horizontal="center" vertical="top" wrapText="1"/>
    </xf>
    <xf numFmtId="164" fontId="19" fillId="0" borderId="6" xfId="0" applyNumberFormat="1" applyFont="1" applyBorder="1" applyAlignment="1">
      <alignment horizontal="center"/>
    </xf>
    <xf numFmtId="165" fontId="12" fillId="0" borderId="6" xfId="7" applyNumberFormat="1" applyFont="1" applyBorder="1" applyAlignment="1">
      <alignment horizontal="center" vertical="top"/>
    </xf>
    <xf numFmtId="165" fontId="24" fillId="0" borderId="6" xfId="7" applyNumberFormat="1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27" fillId="0" borderId="0" xfId="0" applyFont="1" applyFill="1" applyBorder="1" applyAlignment="1">
      <alignment horizontal="left" vertical="top" wrapText="1"/>
    </xf>
    <xf numFmtId="0" fontId="27" fillId="0" borderId="9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25" fillId="0" borderId="0" xfId="0" applyFont="1" applyFill="1" applyAlignment="1">
      <alignment horizont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164" fontId="8" fillId="0" borderId="1" xfId="2" applyNumberFormat="1" applyFont="1" applyFill="1" applyBorder="1" applyAlignment="1">
      <alignment horizontal="center" vertical="center" wrapText="1"/>
    </xf>
    <xf numFmtId="164" fontId="8" fillId="0" borderId="11" xfId="2" applyNumberFormat="1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right" vertical="center"/>
    </xf>
    <xf numFmtId="0" fontId="3" fillId="0" borderId="0" xfId="2" quotePrefix="1" applyFont="1" applyFill="1" applyAlignment="1">
      <alignment horizontal="right"/>
    </xf>
    <xf numFmtId="0" fontId="3" fillId="0" borderId="0" xfId="2" applyFont="1" applyFill="1" applyAlignment="1">
      <alignment horizontal="right"/>
    </xf>
    <xf numFmtId="0" fontId="5" fillId="0" borderId="0" xfId="2" applyFont="1" applyFill="1" applyAlignment="1">
      <alignment horizontal="right"/>
    </xf>
    <xf numFmtId="0" fontId="16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7" fillId="0" borderId="6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4" fillId="0" borderId="0" xfId="0" applyFont="1" applyFill="1" applyAlignment="1">
      <alignment horizontal="center" vertical="center" wrapText="1"/>
    </xf>
    <xf numFmtId="0" fontId="22" fillId="3" borderId="6" xfId="6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24" fillId="0" borderId="6" xfId="0" applyFont="1" applyBorder="1" applyAlignment="1">
      <alignment horizontal="left" vertical="top"/>
    </xf>
    <xf numFmtId="0" fontId="8" fillId="3" borderId="6" xfId="0" applyFont="1" applyFill="1" applyBorder="1" applyAlignment="1">
      <alignment horizontal="left" vertical="center"/>
    </xf>
    <xf numFmtId="164" fontId="12" fillId="0" borderId="6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164" fontId="12" fillId="3" borderId="4" xfId="0" applyNumberFormat="1" applyFont="1" applyFill="1" applyBorder="1" applyAlignment="1">
      <alignment horizontal="center" vertical="center" wrapText="1"/>
    </xf>
    <xf numFmtId="164" fontId="12" fillId="3" borderId="8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164" fontId="17" fillId="0" borderId="6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17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9">
    <cellStyle name="Comma" xfId="1" builtinId="3"/>
    <cellStyle name="Comma_General 17.02.04" xfId="8"/>
    <cellStyle name="Normal" xfId="0" builtinId="0"/>
    <cellStyle name="Normal 12" xfId="3"/>
    <cellStyle name="Normal 2" xfId="2"/>
    <cellStyle name="Normal 8" xfId="6"/>
    <cellStyle name="Normal_General 17.02.04" xfId="5"/>
    <cellStyle name="SN_241" xfId="4"/>
    <cellStyle name="SN_b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"/>
  <sheetViews>
    <sheetView tabSelected="1" workbookViewId="0">
      <selection activeCell="B6" sqref="B6:H6"/>
    </sheetView>
  </sheetViews>
  <sheetFormatPr defaultRowHeight="17.25" x14ac:dyDescent="0.3"/>
  <cols>
    <col min="1" max="1" width="9.140625" style="55"/>
    <col min="2" max="2" width="13.85546875" style="55" customWidth="1"/>
    <col min="3" max="3" width="33.28515625" style="55" customWidth="1"/>
    <col min="4" max="4" width="41" style="55" customWidth="1"/>
    <col min="5" max="5" width="50.5703125" style="55" customWidth="1"/>
    <col min="6" max="6" width="57.7109375" style="55" customWidth="1"/>
    <col min="7" max="8" width="16.42578125" style="55" customWidth="1"/>
    <col min="9" max="9" width="22.28515625" style="55" customWidth="1"/>
    <col min="10" max="16384" width="9.140625" style="55"/>
  </cols>
  <sheetData>
    <row r="1" spans="1:45" x14ac:dyDescent="0.3">
      <c r="I1" s="56" t="s">
        <v>109</v>
      </c>
      <c r="J1" s="57"/>
    </row>
    <row r="2" spans="1:45" s="58" customFormat="1" ht="16.5" x14ac:dyDescent="0.3">
      <c r="C2" s="36"/>
      <c r="D2" s="36"/>
      <c r="E2" s="36"/>
      <c r="F2" s="36"/>
      <c r="G2" s="36"/>
      <c r="H2" s="36"/>
      <c r="I2" s="59" t="s">
        <v>64</v>
      </c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</row>
    <row r="3" spans="1:45" s="58" customFormat="1" ht="12" customHeight="1" x14ac:dyDescent="0.3">
      <c r="I3" s="61" t="s">
        <v>110</v>
      </c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</row>
    <row r="4" spans="1:45" ht="23.25" hidden="1" customHeight="1" x14ac:dyDescent="0.3">
      <c r="I4" s="57"/>
      <c r="J4" s="57"/>
    </row>
    <row r="5" spans="1:45" ht="18" customHeight="1" x14ac:dyDescent="0.3">
      <c r="I5" s="57"/>
      <c r="J5" s="57"/>
    </row>
    <row r="6" spans="1:45" ht="80.25" customHeight="1" x14ac:dyDescent="0.3">
      <c r="B6" s="97" t="s">
        <v>111</v>
      </c>
      <c r="C6" s="97"/>
      <c r="D6" s="97"/>
      <c r="E6" s="97"/>
      <c r="F6" s="97"/>
      <c r="G6" s="97"/>
      <c r="H6" s="97"/>
      <c r="I6" s="62" t="s">
        <v>66</v>
      </c>
      <c r="J6" s="62"/>
    </row>
    <row r="7" spans="1:45" s="34" customFormat="1" ht="16.5" x14ac:dyDescent="0.25">
      <c r="A7" s="98" t="s">
        <v>95</v>
      </c>
      <c r="B7" s="98" t="s">
        <v>96</v>
      </c>
      <c r="C7" s="98"/>
      <c r="D7" s="98" t="s">
        <v>97</v>
      </c>
      <c r="E7" s="98" t="s">
        <v>98</v>
      </c>
      <c r="F7" s="98" t="s">
        <v>99</v>
      </c>
      <c r="G7" s="99" t="s">
        <v>72</v>
      </c>
      <c r="H7" s="100"/>
      <c r="I7" s="101"/>
    </row>
    <row r="8" spans="1:45" s="34" customFormat="1" ht="33" x14ac:dyDescent="0.25">
      <c r="A8" s="98"/>
      <c r="B8" s="51" t="s">
        <v>100</v>
      </c>
      <c r="C8" s="51" t="s">
        <v>101</v>
      </c>
      <c r="D8" s="98"/>
      <c r="E8" s="98"/>
      <c r="F8" s="98"/>
      <c r="G8" s="52" t="s">
        <v>43</v>
      </c>
      <c r="H8" s="52" t="s">
        <v>6</v>
      </c>
      <c r="I8" s="52" t="s">
        <v>102</v>
      </c>
    </row>
    <row r="9" spans="1:45" s="34" customFormat="1" ht="16.5" x14ac:dyDescent="0.25">
      <c r="A9" s="96" t="s">
        <v>8</v>
      </c>
      <c r="B9" s="96"/>
      <c r="C9" s="96"/>
      <c r="D9" s="96"/>
      <c r="E9" s="96"/>
      <c r="F9" s="96"/>
      <c r="G9" s="53">
        <v>0</v>
      </c>
      <c r="H9" s="53">
        <v>0</v>
      </c>
      <c r="I9" s="53">
        <v>0</v>
      </c>
    </row>
    <row r="10" spans="1:45" s="75" customFormat="1" x14ac:dyDescent="0.25">
      <c r="A10" s="102" t="s">
        <v>103</v>
      </c>
      <c r="B10" s="102"/>
      <c r="C10" s="102"/>
      <c r="D10" s="103"/>
      <c r="E10" s="73"/>
      <c r="F10" s="74"/>
      <c r="G10" s="84">
        <f t="shared" ref="G10:H11" si="0">+G11</f>
        <v>79712</v>
      </c>
      <c r="H10" s="84">
        <f t="shared" si="0"/>
        <v>79712</v>
      </c>
      <c r="I10" s="84">
        <f>+I11</f>
        <v>79712</v>
      </c>
    </row>
    <row r="11" spans="1:45" s="34" customFormat="1" ht="66" x14ac:dyDescent="0.25">
      <c r="B11" s="72">
        <v>1178</v>
      </c>
      <c r="C11" s="18"/>
      <c r="D11" s="71" t="s">
        <v>113</v>
      </c>
      <c r="E11" s="71" t="s">
        <v>120</v>
      </c>
      <c r="F11" s="71" t="s">
        <v>121</v>
      </c>
      <c r="G11" s="85">
        <f t="shared" si="0"/>
        <v>79712</v>
      </c>
      <c r="H11" s="85">
        <f t="shared" si="0"/>
        <v>79712</v>
      </c>
      <c r="I11" s="85">
        <f>+I12</f>
        <v>79712</v>
      </c>
    </row>
    <row r="12" spans="1:45" s="34" customFormat="1" ht="82.5" x14ac:dyDescent="0.25">
      <c r="B12" s="18"/>
      <c r="C12" s="54" t="s">
        <v>112</v>
      </c>
      <c r="D12" s="48" t="s">
        <v>86</v>
      </c>
      <c r="E12" s="48" t="s">
        <v>119</v>
      </c>
      <c r="F12" s="48" t="s">
        <v>10</v>
      </c>
      <c r="G12" s="2">
        <v>79712</v>
      </c>
      <c r="H12" s="2">
        <v>79712</v>
      </c>
      <c r="I12" s="2">
        <v>79712</v>
      </c>
    </row>
    <row r="13" spans="1:45" s="76" customFormat="1" ht="17.25" customHeight="1" x14ac:dyDescent="0.3">
      <c r="A13" s="94" t="s">
        <v>31</v>
      </c>
      <c r="B13" s="94"/>
      <c r="C13" s="94"/>
      <c r="D13" s="95"/>
      <c r="G13" s="86">
        <f t="shared" ref="G13:H13" si="1">+G14</f>
        <v>-79712</v>
      </c>
      <c r="H13" s="86">
        <f t="shared" si="1"/>
        <v>-79712</v>
      </c>
      <c r="I13" s="86">
        <f>+I14</f>
        <v>-79712</v>
      </c>
    </row>
    <row r="14" spans="1:45" ht="49.5" x14ac:dyDescent="0.3">
      <c r="B14" s="54" t="s">
        <v>104</v>
      </c>
      <c r="C14" s="18"/>
      <c r="D14" s="18" t="s">
        <v>42</v>
      </c>
      <c r="E14" s="70" t="s">
        <v>105</v>
      </c>
      <c r="F14" s="18" t="s">
        <v>106</v>
      </c>
      <c r="G14" s="87">
        <f>+G15</f>
        <v>-79712</v>
      </c>
      <c r="H14" s="87">
        <f>+H15</f>
        <v>-79712</v>
      </c>
      <c r="I14" s="87">
        <f>+I15</f>
        <v>-79712</v>
      </c>
    </row>
    <row r="15" spans="1:45" ht="82.5" x14ac:dyDescent="0.3">
      <c r="B15" s="18"/>
      <c r="C15" s="54" t="s">
        <v>107</v>
      </c>
      <c r="D15" s="18" t="s">
        <v>42</v>
      </c>
      <c r="E15" s="70" t="s">
        <v>108</v>
      </c>
      <c r="F15" s="18" t="s">
        <v>10</v>
      </c>
      <c r="G15" s="87">
        <f>+H15</f>
        <v>-79712</v>
      </c>
      <c r="H15" s="87">
        <f>+I15</f>
        <v>-79712</v>
      </c>
      <c r="I15" s="87">
        <f>+-I12</f>
        <v>-79712</v>
      </c>
    </row>
  </sheetData>
  <mergeCells count="10">
    <mergeCell ref="A13:D13"/>
    <mergeCell ref="A9:F9"/>
    <mergeCell ref="B6:H6"/>
    <mergeCell ref="A7:A8"/>
    <mergeCell ref="B7:C7"/>
    <mergeCell ref="D7:D8"/>
    <mergeCell ref="E7:E8"/>
    <mergeCell ref="F7:F8"/>
    <mergeCell ref="G7:I7"/>
    <mergeCell ref="A10:D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opLeftCell="A13" workbookViewId="0">
      <selection activeCell="A5" sqref="A5:I5"/>
    </sheetView>
  </sheetViews>
  <sheetFormatPr defaultRowHeight="15" x14ac:dyDescent="0.25"/>
  <cols>
    <col min="6" max="6" width="47.5703125" customWidth="1"/>
    <col min="7" max="7" width="22.7109375" customWidth="1"/>
    <col min="8" max="8" width="18.42578125" customWidth="1"/>
    <col min="9" max="9" width="27.42578125" customWidth="1"/>
  </cols>
  <sheetData>
    <row r="1" spans="1:9" ht="17.25" x14ac:dyDescent="0.3">
      <c r="A1" s="4"/>
      <c r="B1" s="5"/>
      <c r="C1" s="5"/>
      <c r="D1" s="4"/>
      <c r="E1" s="111" t="s">
        <v>12</v>
      </c>
      <c r="F1" s="111"/>
      <c r="G1" s="111"/>
      <c r="H1" s="111"/>
      <c r="I1" s="111"/>
    </row>
    <row r="2" spans="1:9" ht="17.25" x14ac:dyDescent="0.3">
      <c r="A2" s="4"/>
      <c r="B2" s="5"/>
      <c r="C2" s="5"/>
      <c r="D2" s="4"/>
      <c r="E2" s="5"/>
      <c r="F2" s="112" t="s">
        <v>44</v>
      </c>
      <c r="G2" s="112"/>
      <c r="H2" s="113"/>
      <c r="I2" s="113"/>
    </row>
    <row r="3" spans="1:9" ht="17.25" x14ac:dyDescent="0.3">
      <c r="A3" s="4"/>
      <c r="B3" s="5"/>
      <c r="C3" s="5"/>
      <c r="D3" s="4"/>
      <c r="E3" s="5"/>
      <c r="F3" s="112" t="s">
        <v>0</v>
      </c>
      <c r="G3" s="112"/>
      <c r="H3" s="112"/>
      <c r="I3" s="113"/>
    </row>
    <row r="4" spans="1:9" ht="17.25" x14ac:dyDescent="0.3">
      <c r="A4" s="6"/>
      <c r="B4" s="5"/>
      <c r="C4" s="5"/>
      <c r="D4" s="6"/>
      <c r="E4" s="5"/>
      <c r="F4" s="114"/>
      <c r="G4" s="114"/>
      <c r="H4" s="114"/>
      <c r="I4" s="114"/>
    </row>
    <row r="5" spans="1:9" ht="45" customHeight="1" x14ac:dyDescent="0.25">
      <c r="A5" s="115" t="s">
        <v>126</v>
      </c>
      <c r="B5" s="116"/>
      <c r="C5" s="116"/>
      <c r="D5" s="116"/>
      <c r="E5" s="116"/>
      <c r="F5" s="116"/>
      <c r="G5" s="116"/>
      <c r="H5" s="116"/>
      <c r="I5" s="116"/>
    </row>
    <row r="6" spans="1:9" ht="17.25" x14ac:dyDescent="0.25">
      <c r="A6" s="7"/>
      <c r="B6" s="7"/>
      <c r="C6" s="7"/>
      <c r="D6" s="7"/>
      <c r="E6" s="7"/>
      <c r="F6" s="7"/>
      <c r="G6" s="7"/>
      <c r="H6" s="7"/>
      <c r="I6" s="8" t="s">
        <v>1</v>
      </c>
    </row>
    <row r="7" spans="1:9" ht="36" customHeight="1" x14ac:dyDescent="0.25">
      <c r="A7" s="104" t="s">
        <v>13</v>
      </c>
      <c r="B7" s="105"/>
      <c r="C7" s="106"/>
      <c r="D7" s="104" t="s">
        <v>2</v>
      </c>
      <c r="E7" s="106"/>
      <c r="F7" s="107" t="s">
        <v>14</v>
      </c>
      <c r="G7" s="109" t="s">
        <v>3</v>
      </c>
      <c r="H7" s="110"/>
      <c r="I7" s="110"/>
    </row>
    <row r="8" spans="1:9" ht="80.25" customHeight="1" x14ac:dyDescent="0.25">
      <c r="A8" s="9" t="s">
        <v>15</v>
      </c>
      <c r="B8" s="9" t="s">
        <v>16</v>
      </c>
      <c r="C8" s="9" t="s">
        <v>17</v>
      </c>
      <c r="D8" s="9" t="s">
        <v>4</v>
      </c>
      <c r="E8" s="10" t="s">
        <v>5</v>
      </c>
      <c r="F8" s="108"/>
      <c r="G8" s="23" t="s">
        <v>43</v>
      </c>
      <c r="H8" s="2" t="s">
        <v>6</v>
      </c>
      <c r="I8" s="2" t="s">
        <v>7</v>
      </c>
    </row>
    <row r="9" spans="1:9" ht="16.5" x14ac:dyDescent="0.25">
      <c r="A9" s="3"/>
      <c r="B9" s="3"/>
      <c r="C9" s="3"/>
      <c r="D9" s="3"/>
      <c r="E9" s="3"/>
      <c r="F9" s="3" t="s">
        <v>8</v>
      </c>
      <c r="G9" s="11">
        <f>+G11+G29</f>
        <v>0</v>
      </c>
      <c r="H9" s="11" t="s">
        <v>18</v>
      </c>
      <c r="I9" s="11" t="s">
        <v>18</v>
      </c>
    </row>
    <row r="10" spans="1:9" ht="16.5" x14ac:dyDescent="0.25">
      <c r="A10" s="12"/>
      <c r="B10" s="12"/>
      <c r="C10" s="12"/>
      <c r="D10" s="12"/>
      <c r="E10" s="12"/>
      <c r="F10" s="3" t="s">
        <v>19</v>
      </c>
      <c r="G10" s="3"/>
      <c r="H10" s="2"/>
      <c r="I10" s="2"/>
    </row>
    <row r="11" spans="1:9" ht="25.5" customHeight="1" x14ac:dyDescent="0.25">
      <c r="A11" s="13" t="s">
        <v>20</v>
      </c>
      <c r="B11" s="14"/>
      <c r="C11" s="14"/>
      <c r="D11" s="14"/>
      <c r="E11" s="14"/>
      <c r="F11" s="15" t="s">
        <v>21</v>
      </c>
      <c r="G11" s="1">
        <v>79712</v>
      </c>
      <c r="H11" s="1">
        <v>79712</v>
      </c>
      <c r="I11" s="1">
        <v>79712</v>
      </c>
    </row>
    <row r="12" spans="1:9" ht="19.5" customHeight="1" x14ac:dyDescent="0.25">
      <c r="A12" s="14"/>
      <c r="B12" s="14"/>
      <c r="C12" s="14"/>
      <c r="D12" s="14"/>
      <c r="E12" s="14"/>
      <c r="F12" s="16" t="s">
        <v>22</v>
      </c>
      <c r="G12" s="21"/>
      <c r="H12" s="17"/>
      <c r="I12" s="17"/>
    </row>
    <row r="13" spans="1:9" ht="65.25" customHeight="1" x14ac:dyDescent="0.25">
      <c r="A13" s="14"/>
      <c r="B13" s="13" t="s">
        <v>20</v>
      </c>
      <c r="C13" s="13"/>
      <c r="D13" s="14"/>
      <c r="E13" s="14"/>
      <c r="F13" s="18" t="s">
        <v>23</v>
      </c>
      <c r="G13" s="1">
        <v>79712</v>
      </c>
      <c r="H13" s="1">
        <v>79712</v>
      </c>
      <c r="I13" s="1">
        <v>79712</v>
      </c>
    </row>
    <row r="14" spans="1:9" ht="16.5" x14ac:dyDescent="0.25">
      <c r="A14" s="14"/>
      <c r="B14" s="13"/>
      <c r="C14" s="13"/>
      <c r="D14" s="14"/>
      <c r="E14" s="14"/>
      <c r="F14" s="16" t="s">
        <v>22</v>
      </c>
      <c r="G14" s="21"/>
      <c r="H14" s="17"/>
      <c r="I14" s="17"/>
    </row>
    <row r="15" spans="1:9" ht="23.25" customHeight="1" x14ac:dyDescent="0.25">
      <c r="A15" s="14"/>
      <c r="B15" s="13"/>
      <c r="C15" s="13" t="s">
        <v>24</v>
      </c>
      <c r="D15" s="14"/>
      <c r="E15" s="14"/>
      <c r="F15" s="18" t="s">
        <v>25</v>
      </c>
      <c r="G15" s="1">
        <v>79712</v>
      </c>
      <c r="H15" s="1">
        <v>79712</v>
      </c>
      <c r="I15" s="1">
        <v>79712</v>
      </c>
    </row>
    <row r="16" spans="1:9" ht="16.5" x14ac:dyDescent="0.25">
      <c r="A16" s="14"/>
      <c r="B16" s="13"/>
      <c r="C16" s="13"/>
      <c r="D16" s="14"/>
      <c r="E16" s="14"/>
      <c r="F16" s="16" t="s">
        <v>22</v>
      </c>
      <c r="G16" s="16"/>
      <c r="H16" s="16"/>
      <c r="I16" s="16"/>
    </row>
    <row r="17" spans="1:9" s="82" customFormat="1" ht="31.5" customHeight="1" x14ac:dyDescent="0.25">
      <c r="A17" s="80"/>
      <c r="B17" s="80"/>
      <c r="C17" s="80"/>
      <c r="D17" s="80"/>
      <c r="E17" s="80"/>
      <c r="F17" s="81" t="s">
        <v>26</v>
      </c>
      <c r="G17" s="64">
        <v>79712</v>
      </c>
      <c r="H17" s="64">
        <v>79712</v>
      </c>
      <c r="I17" s="64">
        <v>79712</v>
      </c>
    </row>
    <row r="18" spans="1:9" ht="68.25" customHeight="1" x14ac:dyDescent="0.25">
      <c r="A18" s="19"/>
      <c r="B18" s="19"/>
      <c r="C18" s="13"/>
      <c r="D18" s="14">
        <v>1178</v>
      </c>
      <c r="E18" s="14"/>
      <c r="F18" s="48" t="s">
        <v>9</v>
      </c>
      <c r="G18" s="64">
        <f>+G20</f>
        <v>79712</v>
      </c>
      <c r="H18" s="64">
        <f t="shared" ref="H18:I18" si="0">+H20</f>
        <v>79712</v>
      </c>
      <c r="I18" s="64">
        <f t="shared" si="0"/>
        <v>79712</v>
      </c>
    </row>
    <row r="19" spans="1:9" ht="16.5" x14ac:dyDescent="0.25">
      <c r="A19" s="19"/>
      <c r="B19" s="19"/>
      <c r="C19" s="13"/>
      <c r="D19" s="14"/>
      <c r="E19" s="14"/>
      <c r="F19" s="48" t="s">
        <v>22</v>
      </c>
      <c r="G19" s="21"/>
      <c r="H19" s="17"/>
      <c r="I19" s="16"/>
    </row>
    <row r="20" spans="1:9" ht="68.25" customHeight="1" x14ac:dyDescent="0.25">
      <c r="A20" s="19"/>
      <c r="B20" s="19"/>
      <c r="C20" s="14"/>
      <c r="D20" s="14"/>
      <c r="E20" s="14">
        <v>11001</v>
      </c>
      <c r="F20" s="48" t="s">
        <v>91</v>
      </c>
      <c r="G20" s="1">
        <v>79712</v>
      </c>
      <c r="H20" s="1">
        <v>79712</v>
      </c>
      <c r="I20" s="1">
        <v>79712</v>
      </c>
    </row>
    <row r="21" spans="1:9" ht="30" customHeight="1" x14ac:dyDescent="0.25">
      <c r="A21" s="19"/>
      <c r="B21" s="19"/>
      <c r="C21" s="13"/>
      <c r="D21" s="14"/>
      <c r="E21" s="14"/>
      <c r="F21" s="48" t="s">
        <v>27</v>
      </c>
      <c r="G21" s="21"/>
      <c r="H21" s="17"/>
      <c r="I21" s="17"/>
    </row>
    <row r="22" spans="1:9" ht="41.25" customHeight="1" x14ac:dyDescent="0.25">
      <c r="A22" s="19"/>
      <c r="B22" s="19"/>
      <c r="C22" s="13"/>
      <c r="D22" s="14"/>
      <c r="E22" s="14"/>
      <c r="F22" s="50" t="s">
        <v>41</v>
      </c>
      <c r="G22" s="1">
        <v>79712</v>
      </c>
      <c r="H22" s="1">
        <v>79712</v>
      </c>
      <c r="I22" s="1">
        <v>79712</v>
      </c>
    </row>
    <row r="23" spans="1:9" ht="54" customHeight="1" x14ac:dyDescent="0.25">
      <c r="A23" s="19"/>
      <c r="B23" s="19"/>
      <c r="C23" s="14"/>
      <c r="D23" s="14"/>
      <c r="E23" s="14"/>
      <c r="F23" s="48" t="s">
        <v>33</v>
      </c>
      <c r="G23" s="24"/>
      <c r="H23" s="17"/>
      <c r="I23" s="17"/>
    </row>
    <row r="24" spans="1:9" ht="21" customHeight="1" x14ac:dyDescent="0.25">
      <c r="A24" s="19"/>
      <c r="B24" s="19"/>
      <c r="C24" s="14"/>
      <c r="D24" s="14"/>
      <c r="E24" s="14"/>
      <c r="F24" s="48" t="s">
        <v>28</v>
      </c>
      <c r="G24" s="63">
        <v>79712</v>
      </c>
      <c r="H24" s="63">
        <v>79712</v>
      </c>
      <c r="I24" s="63">
        <v>79712</v>
      </c>
    </row>
    <row r="25" spans="1:9" ht="21.75" customHeight="1" x14ac:dyDescent="0.25">
      <c r="A25" s="19"/>
      <c r="B25" s="19"/>
      <c r="C25" s="14"/>
      <c r="D25" s="14"/>
      <c r="E25" s="14"/>
      <c r="F25" s="48" t="s">
        <v>34</v>
      </c>
      <c r="G25" s="63">
        <v>79712</v>
      </c>
      <c r="H25" s="63">
        <v>79712</v>
      </c>
      <c r="I25" s="63">
        <v>79712</v>
      </c>
    </row>
    <row r="26" spans="1:9" ht="31.5" customHeight="1" x14ac:dyDescent="0.25">
      <c r="A26" s="19"/>
      <c r="B26" s="19"/>
      <c r="C26" s="14"/>
      <c r="D26" s="14"/>
      <c r="E26" s="14"/>
      <c r="F26" s="65" t="s">
        <v>90</v>
      </c>
      <c r="G26" s="63">
        <v>79712</v>
      </c>
      <c r="H26" s="63">
        <v>79712</v>
      </c>
      <c r="I26" s="63">
        <v>79712</v>
      </c>
    </row>
    <row r="27" spans="1:9" ht="33" x14ac:dyDescent="0.25">
      <c r="A27" s="19"/>
      <c r="B27" s="19"/>
      <c r="C27" s="14"/>
      <c r="D27" s="14"/>
      <c r="E27" s="14"/>
      <c r="F27" s="65" t="s">
        <v>94</v>
      </c>
      <c r="G27" s="63">
        <f>+G28</f>
        <v>79712</v>
      </c>
      <c r="H27" s="63">
        <f>+H28</f>
        <v>79712</v>
      </c>
      <c r="I27" s="63">
        <f>+I28</f>
        <v>79712</v>
      </c>
    </row>
    <row r="28" spans="1:9" ht="17.25" customHeight="1" x14ac:dyDescent="0.25">
      <c r="A28" s="19"/>
      <c r="B28" s="19"/>
      <c r="C28" s="13"/>
      <c r="D28" s="14"/>
      <c r="E28" s="14"/>
      <c r="F28" s="65" t="s">
        <v>93</v>
      </c>
      <c r="G28" s="63">
        <v>79712</v>
      </c>
      <c r="H28" s="63">
        <v>79712</v>
      </c>
      <c r="I28" s="63">
        <v>79712</v>
      </c>
    </row>
    <row r="29" spans="1:9" ht="34.5" customHeight="1" x14ac:dyDescent="0.25">
      <c r="A29" s="13" t="s">
        <v>20</v>
      </c>
      <c r="B29" s="14"/>
      <c r="C29" s="14"/>
      <c r="D29" s="14"/>
      <c r="E29" s="14"/>
      <c r="F29" s="21" t="s">
        <v>29</v>
      </c>
      <c r="G29" s="1">
        <v>-79712</v>
      </c>
      <c r="H29" s="1">
        <v>-79712</v>
      </c>
      <c r="I29" s="1">
        <v>-79712</v>
      </c>
    </row>
    <row r="30" spans="1:9" ht="16.5" x14ac:dyDescent="0.25">
      <c r="B30" s="14"/>
      <c r="C30" s="14"/>
      <c r="D30" s="14"/>
      <c r="E30" s="14"/>
      <c r="F30" s="16" t="s">
        <v>22</v>
      </c>
      <c r="G30" s="21"/>
      <c r="H30" s="17"/>
      <c r="I30" s="17"/>
    </row>
    <row r="31" spans="1:9" ht="37.5" customHeight="1" x14ac:dyDescent="0.25">
      <c r="A31" s="14"/>
      <c r="B31" s="13" t="s">
        <v>20</v>
      </c>
      <c r="C31" s="13"/>
      <c r="D31" s="14"/>
      <c r="E31" s="14"/>
      <c r="F31" s="16" t="s">
        <v>30</v>
      </c>
      <c r="G31" s="1">
        <v>-79712</v>
      </c>
      <c r="H31" s="1">
        <v>-79712</v>
      </c>
      <c r="I31" s="1">
        <v>-79712</v>
      </c>
    </row>
    <row r="32" spans="1:9" ht="16.5" customHeight="1" x14ac:dyDescent="0.25">
      <c r="A32" s="14"/>
      <c r="B32" s="13"/>
      <c r="C32" s="13"/>
      <c r="D32" s="14"/>
      <c r="E32" s="14"/>
      <c r="F32" s="16" t="s">
        <v>22</v>
      </c>
      <c r="G32" s="21"/>
      <c r="H32" s="17"/>
      <c r="I32" s="17"/>
    </row>
    <row r="33" spans="1:9" ht="19.5" customHeight="1" x14ac:dyDescent="0.25">
      <c r="A33" s="14"/>
      <c r="B33" s="13"/>
      <c r="C33" s="13" t="s">
        <v>20</v>
      </c>
      <c r="D33" s="14"/>
      <c r="E33" s="14"/>
      <c r="F33" s="16" t="s">
        <v>11</v>
      </c>
      <c r="G33" s="1">
        <v>-79712</v>
      </c>
      <c r="H33" s="1">
        <v>-79712</v>
      </c>
      <c r="I33" s="1">
        <v>-79712</v>
      </c>
    </row>
    <row r="34" spans="1:9" ht="19.5" customHeight="1" x14ac:dyDescent="0.25">
      <c r="A34" s="14"/>
      <c r="B34" s="13"/>
      <c r="C34" s="13"/>
      <c r="D34" s="14"/>
      <c r="E34" s="14"/>
      <c r="F34" s="16" t="s">
        <v>22</v>
      </c>
      <c r="G34" s="16"/>
      <c r="H34" s="16"/>
      <c r="I34" s="16"/>
    </row>
    <row r="35" spans="1:9" s="82" customFormat="1" ht="17.25" customHeight="1" x14ac:dyDescent="0.25">
      <c r="A35" s="80"/>
      <c r="B35" s="80"/>
      <c r="C35" s="80"/>
      <c r="D35" s="80"/>
      <c r="E35" s="80"/>
      <c r="F35" s="83" t="s">
        <v>31</v>
      </c>
      <c r="G35" s="64">
        <f>+G36</f>
        <v>-79712</v>
      </c>
      <c r="H35" s="64">
        <f t="shared" ref="H35:I35" si="1">+H36</f>
        <v>-79712</v>
      </c>
      <c r="I35" s="64">
        <f t="shared" si="1"/>
        <v>-79712</v>
      </c>
    </row>
    <row r="36" spans="1:9" ht="21" customHeight="1" x14ac:dyDescent="0.25">
      <c r="A36" s="19"/>
      <c r="B36" s="19"/>
      <c r="C36" s="13"/>
      <c r="D36" s="14">
        <v>1139</v>
      </c>
      <c r="E36" s="14"/>
      <c r="F36" s="16" t="s">
        <v>11</v>
      </c>
      <c r="G36" s="1">
        <v>-79712</v>
      </c>
      <c r="H36" s="1">
        <v>-79712</v>
      </c>
      <c r="I36" s="1">
        <v>-79712</v>
      </c>
    </row>
    <row r="37" spans="1:9" ht="18.75" customHeight="1" x14ac:dyDescent="0.25">
      <c r="A37" s="19"/>
      <c r="B37" s="19"/>
      <c r="C37" s="13"/>
      <c r="D37" s="14"/>
      <c r="E37" s="14"/>
      <c r="F37" s="16" t="s">
        <v>22</v>
      </c>
      <c r="G37" s="16"/>
      <c r="H37" s="16"/>
      <c r="I37" s="16"/>
    </row>
    <row r="38" spans="1:9" ht="23.25" customHeight="1" x14ac:dyDescent="0.25">
      <c r="A38" s="19"/>
      <c r="B38" s="19"/>
      <c r="C38" s="14"/>
      <c r="D38" s="14"/>
      <c r="E38" s="14">
        <v>11001</v>
      </c>
      <c r="F38" s="20" t="s">
        <v>11</v>
      </c>
      <c r="G38" s="1">
        <v>-79712</v>
      </c>
      <c r="H38" s="1">
        <v>-79712</v>
      </c>
      <c r="I38" s="1">
        <v>-79712</v>
      </c>
    </row>
    <row r="39" spans="1:9" ht="23.25" customHeight="1" x14ac:dyDescent="0.25">
      <c r="A39" s="19"/>
      <c r="B39" s="19"/>
      <c r="C39" s="13"/>
      <c r="D39" s="14"/>
      <c r="E39" s="14"/>
      <c r="F39" s="16" t="s">
        <v>27</v>
      </c>
      <c r="G39" s="21"/>
      <c r="H39" s="17"/>
      <c r="I39" s="17"/>
    </row>
    <row r="40" spans="1:9" ht="24" customHeight="1" x14ac:dyDescent="0.25">
      <c r="A40" s="19"/>
      <c r="B40" s="19"/>
      <c r="C40" s="13"/>
      <c r="D40" s="14"/>
      <c r="E40" s="14"/>
      <c r="F40" s="16" t="s">
        <v>32</v>
      </c>
      <c r="G40" s="1">
        <v>-79712</v>
      </c>
      <c r="H40" s="1">
        <v>-79712</v>
      </c>
      <c r="I40" s="1">
        <v>-79712</v>
      </c>
    </row>
    <row r="41" spans="1:9" ht="33" customHeight="1" x14ac:dyDescent="0.25">
      <c r="A41" s="19"/>
      <c r="B41" s="19"/>
      <c r="C41" s="14"/>
      <c r="D41" s="14"/>
      <c r="E41" s="14"/>
      <c r="F41" s="20" t="s">
        <v>33</v>
      </c>
      <c r="G41" s="20"/>
      <c r="H41" s="16"/>
      <c r="I41" s="16"/>
    </row>
    <row r="42" spans="1:9" ht="16.5" customHeight="1" x14ac:dyDescent="0.25">
      <c r="A42" s="19"/>
      <c r="B42" s="19"/>
      <c r="C42" s="14"/>
      <c r="D42" s="14"/>
      <c r="E42" s="14"/>
      <c r="F42" s="3" t="s">
        <v>28</v>
      </c>
      <c r="G42" s="63">
        <v>-79712</v>
      </c>
      <c r="H42" s="63">
        <v>-79712</v>
      </c>
      <c r="I42" s="63">
        <v>-79712</v>
      </c>
    </row>
    <row r="43" spans="1:9" ht="15" customHeight="1" x14ac:dyDescent="0.25">
      <c r="A43" s="19"/>
      <c r="B43" s="19"/>
      <c r="C43" s="14"/>
      <c r="D43" s="14"/>
      <c r="E43" s="14"/>
      <c r="F43" s="3" t="s">
        <v>34</v>
      </c>
      <c r="G43" s="63">
        <v>-79712</v>
      </c>
      <c r="H43" s="63">
        <v>-79712</v>
      </c>
      <c r="I43" s="63">
        <v>-79712</v>
      </c>
    </row>
    <row r="44" spans="1:9" ht="17.25" customHeight="1" x14ac:dyDescent="0.25">
      <c r="A44" s="19"/>
      <c r="B44" s="19"/>
      <c r="C44" s="14"/>
      <c r="D44" s="14"/>
      <c r="E44" s="14"/>
      <c r="F44" s="3" t="s">
        <v>35</v>
      </c>
      <c r="G44" s="63">
        <v>-79712</v>
      </c>
      <c r="H44" s="63">
        <v>-79712</v>
      </c>
      <c r="I44" s="63">
        <v>-79712</v>
      </c>
    </row>
    <row r="45" spans="1:9" ht="14.25" customHeight="1" x14ac:dyDescent="0.25">
      <c r="A45" s="19"/>
      <c r="B45" s="19"/>
      <c r="C45" s="13"/>
      <c r="D45" s="14"/>
      <c r="E45" s="14"/>
      <c r="F45" s="16" t="s">
        <v>36</v>
      </c>
      <c r="G45" s="63">
        <v>-79712</v>
      </c>
      <c r="H45" s="63">
        <v>-79712</v>
      </c>
      <c r="I45" s="63">
        <v>-79712</v>
      </c>
    </row>
    <row r="46" spans="1:9" ht="16.5" x14ac:dyDescent="0.3">
      <c r="A46" s="5"/>
      <c r="B46" s="5"/>
      <c r="C46" s="5"/>
      <c r="D46" s="5"/>
      <c r="E46" s="5"/>
      <c r="F46" s="5"/>
      <c r="G46" s="5"/>
      <c r="H46" s="22"/>
      <c r="I46" s="22"/>
    </row>
  </sheetData>
  <mergeCells count="9">
    <mergeCell ref="A7:C7"/>
    <mergeCell ref="D7:E7"/>
    <mergeCell ref="F7:F8"/>
    <mergeCell ref="G7:I7"/>
    <mergeCell ref="E1:I1"/>
    <mergeCell ref="F2:I2"/>
    <mergeCell ref="F3:I3"/>
    <mergeCell ref="F4:I4"/>
    <mergeCell ref="A5:I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A5" sqref="A5:K5"/>
    </sheetView>
  </sheetViews>
  <sheetFormatPr defaultRowHeight="13.5" x14ac:dyDescent="0.25"/>
  <cols>
    <col min="1" max="1" width="17.5703125" style="34" customWidth="1"/>
    <col min="2" max="2" width="14" style="34" customWidth="1"/>
    <col min="3" max="3" width="13.42578125" style="34" customWidth="1"/>
    <col min="4" max="4" width="17.85546875" style="34" customWidth="1"/>
    <col min="5" max="5" width="49.85546875" style="34" customWidth="1"/>
    <col min="6" max="6" width="21.7109375" style="34" customWidth="1"/>
    <col min="7" max="7" width="15.7109375" style="34" customWidth="1"/>
    <col min="8" max="8" width="25.140625" style="34" customWidth="1"/>
    <col min="9" max="9" width="32.5703125" style="34" customWidth="1"/>
    <col min="10" max="10" width="18" style="34" customWidth="1"/>
    <col min="11" max="11" width="18.85546875" style="34" customWidth="1"/>
    <col min="12" max="12" width="21.5703125" style="34" customWidth="1"/>
    <col min="13" max="13" width="9.7109375" style="34" bestFit="1" customWidth="1"/>
    <col min="14" max="16384" width="9.140625" style="34"/>
  </cols>
  <sheetData>
    <row r="1" spans="1:12" x14ac:dyDescent="0.25">
      <c r="K1" s="35"/>
      <c r="L1" s="35" t="s">
        <v>89</v>
      </c>
    </row>
    <row r="2" spans="1:12" ht="14.25" x14ac:dyDescent="0.25">
      <c r="A2" s="36"/>
      <c r="B2" s="36"/>
      <c r="J2" s="36"/>
      <c r="K2" s="37"/>
      <c r="L2" s="37" t="s">
        <v>64</v>
      </c>
    </row>
    <row r="3" spans="1:12" ht="14.25" x14ac:dyDescent="0.25">
      <c r="K3" s="37"/>
      <c r="L3" s="37" t="s">
        <v>65</v>
      </c>
    </row>
    <row r="5" spans="1:12" ht="34.5" customHeight="1" x14ac:dyDescent="0.25">
      <c r="A5" s="120" t="s">
        <v>115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</row>
    <row r="6" spans="1:12" x14ac:dyDescent="0.25">
      <c r="L6" s="34" t="s">
        <v>66</v>
      </c>
    </row>
    <row r="7" spans="1:12" ht="78" customHeight="1" x14ac:dyDescent="0.25">
      <c r="A7" s="98" t="s">
        <v>67</v>
      </c>
      <c r="B7" s="98" t="s">
        <v>68</v>
      </c>
      <c r="C7" s="98"/>
      <c r="D7" s="98" t="s">
        <v>69</v>
      </c>
      <c r="E7" s="98"/>
      <c r="F7" s="98"/>
      <c r="G7" s="98"/>
      <c r="H7" s="98" t="s">
        <v>70</v>
      </c>
      <c r="I7" s="98" t="s">
        <v>71</v>
      </c>
      <c r="J7" s="121" t="s">
        <v>72</v>
      </c>
      <c r="K7" s="121"/>
      <c r="L7" s="121"/>
    </row>
    <row r="8" spans="1:12" ht="33" x14ac:dyDescent="0.25">
      <c r="A8" s="98"/>
      <c r="B8" s="23" t="s">
        <v>73</v>
      </c>
      <c r="C8" s="23" t="s">
        <v>74</v>
      </c>
      <c r="D8" s="23" t="s">
        <v>73</v>
      </c>
      <c r="E8" s="23" t="s">
        <v>74</v>
      </c>
      <c r="F8" s="23" t="s">
        <v>75</v>
      </c>
      <c r="G8" s="23" t="s">
        <v>76</v>
      </c>
      <c r="H8" s="98"/>
      <c r="I8" s="98"/>
      <c r="J8" s="23" t="s">
        <v>77</v>
      </c>
      <c r="K8" s="52" t="s">
        <v>6</v>
      </c>
      <c r="L8" s="23" t="s">
        <v>38</v>
      </c>
    </row>
    <row r="9" spans="1:12" ht="16.5" x14ac:dyDescent="0.25">
      <c r="A9" s="122" t="s">
        <v>78</v>
      </c>
      <c r="B9" s="123"/>
      <c r="C9" s="123"/>
      <c r="D9" s="123"/>
      <c r="E9" s="123"/>
      <c r="F9" s="123"/>
      <c r="G9" s="123"/>
      <c r="H9" s="124"/>
      <c r="I9" s="38"/>
      <c r="J9" s="53">
        <v>0</v>
      </c>
      <c r="K9" s="53">
        <v>0</v>
      </c>
      <c r="L9" s="89">
        <f>+L10+L17</f>
        <v>0</v>
      </c>
    </row>
    <row r="10" spans="1:12" ht="16.5" x14ac:dyDescent="0.25">
      <c r="A10" s="119" t="s">
        <v>79</v>
      </c>
      <c r="B10" s="119"/>
      <c r="C10" s="119"/>
      <c r="D10" s="119"/>
      <c r="E10" s="119"/>
      <c r="F10" s="119"/>
      <c r="G10" s="119"/>
      <c r="H10" s="119"/>
      <c r="I10" s="119"/>
      <c r="J10" s="40">
        <f t="shared" ref="J10:K10" si="0">+J11</f>
        <v>79712</v>
      </c>
      <c r="K10" s="40">
        <f t="shared" si="0"/>
        <v>79712</v>
      </c>
      <c r="L10" s="40">
        <f>+L11</f>
        <v>79712</v>
      </c>
    </row>
    <row r="11" spans="1:12" ht="16.5" customHeight="1" x14ac:dyDescent="0.25">
      <c r="A11" s="39"/>
      <c r="B11" s="41">
        <v>1178</v>
      </c>
      <c r="C11" s="118" t="s">
        <v>84</v>
      </c>
      <c r="D11" s="118"/>
      <c r="E11" s="118"/>
      <c r="F11" s="118"/>
      <c r="G11" s="118"/>
      <c r="H11" s="118"/>
      <c r="I11" s="118"/>
      <c r="J11" s="90">
        <f>+J12</f>
        <v>79712</v>
      </c>
      <c r="K11" s="90">
        <f>+K12</f>
        <v>79712</v>
      </c>
      <c r="L11" s="90">
        <f>+L12</f>
        <v>79712</v>
      </c>
    </row>
    <row r="12" spans="1:12" ht="16.5" customHeight="1" x14ac:dyDescent="0.25">
      <c r="A12" s="39"/>
      <c r="B12" s="18"/>
      <c r="C12" s="48"/>
      <c r="D12" s="49" t="s">
        <v>85</v>
      </c>
      <c r="E12" s="118" t="s">
        <v>86</v>
      </c>
      <c r="F12" s="118"/>
      <c r="G12" s="118"/>
      <c r="H12" s="118"/>
      <c r="I12" s="118"/>
      <c r="J12" s="90">
        <f>+K12</f>
        <v>79712</v>
      </c>
      <c r="K12" s="90">
        <f>+L12</f>
        <v>79712</v>
      </c>
      <c r="L12" s="90">
        <f>+-L17</f>
        <v>79712</v>
      </c>
    </row>
    <row r="13" spans="1:12" ht="16.5" customHeight="1" x14ac:dyDescent="0.25">
      <c r="A13" s="39"/>
      <c r="B13" s="18"/>
      <c r="C13" s="48"/>
      <c r="D13" s="48"/>
      <c r="E13" s="48"/>
      <c r="F13" s="118" t="s">
        <v>87</v>
      </c>
      <c r="G13" s="118"/>
      <c r="H13" s="118"/>
      <c r="I13" s="118"/>
      <c r="J13" s="118"/>
      <c r="K13" s="118"/>
      <c r="L13" s="118"/>
    </row>
    <row r="14" spans="1:12" ht="16.5" customHeight="1" x14ac:dyDescent="0.25">
      <c r="A14" s="39"/>
      <c r="B14" s="18"/>
      <c r="C14" s="48"/>
      <c r="D14" s="48"/>
      <c r="E14" s="48"/>
      <c r="F14" s="48"/>
      <c r="G14" s="118" t="s">
        <v>39</v>
      </c>
      <c r="H14" s="118"/>
      <c r="I14" s="118"/>
      <c r="J14" s="118"/>
      <c r="K14" s="118"/>
      <c r="L14" s="118"/>
    </row>
    <row r="15" spans="1:12" ht="16.5" customHeight="1" x14ac:dyDescent="0.25">
      <c r="A15" s="39"/>
      <c r="B15" s="18"/>
      <c r="C15" s="48"/>
      <c r="D15" s="48"/>
      <c r="E15" s="48"/>
      <c r="F15" s="48"/>
      <c r="G15" s="48"/>
      <c r="H15" s="118" t="s">
        <v>88</v>
      </c>
      <c r="I15" s="118"/>
      <c r="J15" s="118"/>
      <c r="K15" s="118"/>
      <c r="L15" s="118"/>
    </row>
    <row r="16" spans="1:12" ht="16.5" x14ac:dyDescent="0.25">
      <c r="A16" s="42"/>
      <c r="B16" s="43"/>
      <c r="C16" s="43"/>
      <c r="D16" s="43"/>
      <c r="E16" s="43"/>
      <c r="F16" s="43"/>
      <c r="G16" s="43"/>
      <c r="H16" s="44"/>
      <c r="I16" s="45"/>
      <c r="J16" s="46"/>
      <c r="K16" s="46"/>
      <c r="L16" s="47"/>
    </row>
    <row r="17" spans="1:12" ht="18.75" customHeight="1" x14ac:dyDescent="0.25">
      <c r="A17" s="77" t="s">
        <v>40</v>
      </c>
      <c r="B17" s="78"/>
      <c r="C17" s="78"/>
      <c r="D17" s="78"/>
      <c r="E17" s="78"/>
      <c r="F17" s="78"/>
      <c r="G17" s="78"/>
      <c r="H17" s="78"/>
      <c r="I17" s="79"/>
      <c r="J17" s="40">
        <f t="shared" ref="J17:L18" si="1">+J18</f>
        <v>-79712</v>
      </c>
      <c r="K17" s="40">
        <f t="shared" si="1"/>
        <v>-79712</v>
      </c>
      <c r="L17" s="40">
        <f t="shared" si="1"/>
        <v>-79712</v>
      </c>
    </row>
    <row r="18" spans="1:12" ht="16.5" x14ac:dyDescent="0.25">
      <c r="A18" s="39"/>
      <c r="B18" s="41" t="s">
        <v>80</v>
      </c>
      <c r="C18" s="117" t="s">
        <v>37</v>
      </c>
      <c r="D18" s="117"/>
      <c r="E18" s="117"/>
      <c r="F18" s="117"/>
      <c r="G18" s="117"/>
      <c r="H18" s="117"/>
      <c r="I18" s="117"/>
      <c r="J18" s="88">
        <f t="shared" si="1"/>
        <v>-79712</v>
      </c>
      <c r="K18" s="88">
        <f t="shared" si="1"/>
        <v>-79712</v>
      </c>
      <c r="L18" s="88">
        <f t="shared" si="1"/>
        <v>-79712</v>
      </c>
    </row>
    <row r="19" spans="1:12" ht="16.5" x14ac:dyDescent="0.25">
      <c r="A19" s="39"/>
      <c r="B19" s="18"/>
      <c r="C19" s="18"/>
      <c r="D19" s="41" t="s">
        <v>81</v>
      </c>
      <c r="E19" s="117" t="s">
        <v>42</v>
      </c>
      <c r="F19" s="117"/>
      <c r="G19" s="117"/>
      <c r="H19" s="117"/>
      <c r="I19" s="117"/>
      <c r="J19" s="88">
        <f>+K19</f>
        <v>-79712</v>
      </c>
      <c r="K19" s="88">
        <f>+L19</f>
        <v>-79712</v>
      </c>
      <c r="L19" s="88">
        <f>+'1'!I15</f>
        <v>-79712</v>
      </c>
    </row>
    <row r="20" spans="1:12" ht="43.5" customHeight="1" x14ac:dyDescent="0.25">
      <c r="A20" s="39"/>
      <c r="B20" s="18"/>
      <c r="C20" s="18"/>
      <c r="D20" s="18"/>
      <c r="E20" s="18"/>
      <c r="F20" s="117" t="s">
        <v>82</v>
      </c>
      <c r="G20" s="117"/>
      <c r="H20" s="117"/>
      <c r="I20" s="117"/>
      <c r="J20" s="117"/>
      <c r="K20" s="117"/>
      <c r="L20" s="117"/>
    </row>
    <row r="21" spans="1:12" ht="16.5" x14ac:dyDescent="0.25">
      <c r="A21" s="39"/>
      <c r="B21" s="18"/>
      <c r="C21" s="18"/>
      <c r="D21" s="18"/>
      <c r="E21" s="18"/>
      <c r="F21" s="18"/>
      <c r="G21" s="117" t="s">
        <v>39</v>
      </c>
      <c r="H21" s="117"/>
      <c r="I21" s="117"/>
      <c r="J21" s="117"/>
      <c r="K21" s="117"/>
      <c r="L21" s="117"/>
    </row>
    <row r="22" spans="1:12" ht="16.5" x14ac:dyDescent="0.25">
      <c r="A22" s="39"/>
      <c r="B22" s="18"/>
      <c r="C22" s="18"/>
      <c r="D22" s="18"/>
      <c r="E22" s="18"/>
      <c r="F22" s="18"/>
      <c r="G22" s="18"/>
      <c r="H22" s="117" t="s">
        <v>83</v>
      </c>
      <c r="I22" s="117"/>
      <c r="J22" s="117"/>
      <c r="K22" s="117"/>
      <c r="L22" s="117"/>
    </row>
  </sheetData>
  <mergeCells count="19">
    <mergeCell ref="A10:I10"/>
    <mergeCell ref="C11:I11"/>
    <mergeCell ref="E12:I12"/>
    <mergeCell ref="A5:K5"/>
    <mergeCell ref="A7:A8"/>
    <mergeCell ref="B7:C7"/>
    <mergeCell ref="D7:G7"/>
    <mergeCell ref="H7:H8"/>
    <mergeCell ref="I7:I8"/>
    <mergeCell ref="J7:L7"/>
    <mergeCell ref="A9:H9"/>
    <mergeCell ref="F20:L20"/>
    <mergeCell ref="G21:L21"/>
    <mergeCell ref="H22:L22"/>
    <mergeCell ref="F13:L13"/>
    <mergeCell ref="G14:L14"/>
    <mergeCell ref="H15:L15"/>
    <mergeCell ref="C18:I18"/>
    <mergeCell ref="E19:I1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I27" sqref="I27"/>
    </sheetView>
  </sheetViews>
  <sheetFormatPr defaultRowHeight="13.5" x14ac:dyDescent="0.25"/>
  <cols>
    <col min="1" max="1" width="17.5703125" style="34" customWidth="1"/>
    <col min="2" max="2" width="14" style="34" customWidth="1"/>
    <col min="3" max="3" width="13.42578125" style="34" customWidth="1"/>
    <col min="4" max="4" width="17.85546875" style="34" customWidth="1"/>
    <col min="5" max="5" width="49.85546875" style="34" customWidth="1"/>
    <col min="6" max="6" width="21.7109375" style="34" customWidth="1"/>
    <col min="7" max="7" width="15.7109375" style="34" customWidth="1"/>
    <col min="8" max="8" width="25.140625" style="34" customWidth="1"/>
    <col min="9" max="9" width="32.5703125" style="34" customWidth="1"/>
    <col min="10" max="10" width="18" style="34" customWidth="1"/>
    <col min="11" max="11" width="18.85546875" style="34" customWidth="1"/>
    <col min="12" max="12" width="21.5703125" style="34" customWidth="1"/>
    <col min="13" max="13" width="9.7109375" style="34" bestFit="1" customWidth="1"/>
    <col min="14" max="16384" width="9.140625" style="34"/>
  </cols>
  <sheetData>
    <row r="1" spans="1:12" x14ac:dyDescent="0.25">
      <c r="K1" s="35"/>
      <c r="L1" s="35" t="s">
        <v>117</v>
      </c>
    </row>
    <row r="2" spans="1:12" ht="14.25" x14ac:dyDescent="0.25">
      <c r="A2" s="36"/>
      <c r="B2" s="36"/>
      <c r="J2" s="36"/>
      <c r="K2" s="37"/>
      <c r="L2" s="37" t="s">
        <v>64</v>
      </c>
    </row>
    <row r="3" spans="1:12" ht="14.25" x14ac:dyDescent="0.25">
      <c r="K3" s="37"/>
      <c r="L3" s="37" t="s">
        <v>65</v>
      </c>
    </row>
    <row r="5" spans="1:12" ht="34.5" customHeight="1" x14ac:dyDescent="0.25">
      <c r="A5" s="120" t="s">
        <v>116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</row>
    <row r="6" spans="1:12" x14ac:dyDescent="0.25">
      <c r="L6" s="34" t="s">
        <v>66</v>
      </c>
    </row>
    <row r="7" spans="1:12" ht="78" customHeight="1" x14ac:dyDescent="0.25">
      <c r="A7" s="98" t="s">
        <v>67</v>
      </c>
      <c r="B7" s="98" t="s">
        <v>68</v>
      </c>
      <c r="C7" s="98"/>
      <c r="D7" s="98" t="s">
        <v>69</v>
      </c>
      <c r="E7" s="98"/>
      <c r="F7" s="98"/>
      <c r="G7" s="98"/>
      <c r="H7" s="98" t="s">
        <v>70</v>
      </c>
      <c r="I7" s="98" t="s">
        <v>71</v>
      </c>
      <c r="J7" s="121" t="s">
        <v>72</v>
      </c>
      <c r="K7" s="121"/>
      <c r="L7" s="121"/>
    </row>
    <row r="8" spans="1:12" ht="33" x14ac:dyDescent="0.25">
      <c r="A8" s="98"/>
      <c r="B8" s="67" t="s">
        <v>73</v>
      </c>
      <c r="C8" s="67" t="s">
        <v>74</v>
      </c>
      <c r="D8" s="67" t="s">
        <v>73</v>
      </c>
      <c r="E8" s="67" t="s">
        <v>74</v>
      </c>
      <c r="F8" s="67" t="s">
        <v>75</v>
      </c>
      <c r="G8" s="67" t="s">
        <v>76</v>
      </c>
      <c r="H8" s="98"/>
      <c r="I8" s="98"/>
      <c r="J8" s="67" t="s">
        <v>77</v>
      </c>
      <c r="K8" s="52" t="s">
        <v>6</v>
      </c>
      <c r="L8" s="67" t="s">
        <v>38</v>
      </c>
    </row>
    <row r="9" spans="1:12" ht="16.5" x14ac:dyDescent="0.25">
      <c r="A9" s="122" t="s">
        <v>78</v>
      </c>
      <c r="B9" s="123"/>
      <c r="C9" s="123"/>
      <c r="D9" s="123"/>
      <c r="E9" s="123"/>
      <c r="F9" s="123"/>
      <c r="G9" s="123"/>
      <c r="H9" s="124"/>
      <c r="I9" s="38"/>
      <c r="J9" s="53">
        <v>0</v>
      </c>
      <c r="K9" s="53">
        <v>0</v>
      </c>
      <c r="L9" s="89">
        <f>+L10+L17</f>
        <v>0</v>
      </c>
    </row>
    <row r="10" spans="1:12" ht="16.5" x14ac:dyDescent="0.25">
      <c r="A10" s="125" t="s">
        <v>114</v>
      </c>
      <c r="B10" s="125"/>
      <c r="C10" s="125"/>
      <c r="D10" s="125"/>
      <c r="E10" s="125"/>
      <c r="F10" s="125"/>
      <c r="G10" s="125"/>
      <c r="H10" s="125"/>
      <c r="I10" s="125"/>
      <c r="J10" s="40">
        <f t="shared" ref="J10:K10" si="0">+J11</f>
        <v>79712</v>
      </c>
      <c r="K10" s="40">
        <f t="shared" si="0"/>
        <v>79712</v>
      </c>
      <c r="L10" s="40">
        <f>+L11</f>
        <v>79712</v>
      </c>
    </row>
    <row r="11" spans="1:12" ht="16.5" customHeight="1" x14ac:dyDescent="0.25">
      <c r="A11" s="39"/>
      <c r="B11" s="69">
        <v>1178</v>
      </c>
      <c r="C11" s="118" t="s">
        <v>84</v>
      </c>
      <c r="D11" s="118"/>
      <c r="E11" s="118"/>
      <c r="F11" s="118"/>
      <c r="G11" s="118"/>
      <c r="H11" s="118"/>
      <c r="I11" s="118"/>
      <c r="J11" s="91">
        <f>+J12</f>
        <v>79712</v>
      </c>
      <c r="K11" s="91">
        <f>+K12</f>
        <v>79712</v>
      </c>
      <c r="L11" s="91">
        <f>+L12</f>
        <v>79712</v>
      </c>
    </row>
    <row r="12" spans="1:12" ht="16.5" customHeight="1" x14ac:dyDescent="0.25">
      <c r="A12" s="39"/>
      <c r="B12" s="66"/>
      <c r="C12" s="48"/>
      <c r="D12" s="68" t="s">
        <v>85</v>
      </c>
      <c r="E12" s="118" t="s">
        <v>86</v>
      </c>
      <c r="F12" s="118"/>
      <c r="G12" s="118"/>
      <c r="H12" s="118"/>
      <c r="I12" s="118"/>
      <c r="J12" s="91">
        <f>+K12</f>
        <v>79712</v>
      </c>
      <c r="K12" s="91">
        <f>+L12</f>
        <v>79712</v>
      </c>
      <c r="L12" s="91">
        <f>+-L17</f>
        <v>79712</v>
      </c>
    </row>
    <row r="13" spans="1:12" ht="16.5" customHeight="1" x14ac:dyDescent="0.25">
      <c r="A13" s="39"/>
      <c r="B13" s="66"/>
      <c r="C13" s="48"/>
      <c r="D13" s="48"/>
      <c r="E13" s="48"/>
      <c r="F13" s="118" t="s">
        <v>87</v>
      </c>
      <c r="G13" s="118"/>
      <c r="H13" s="118"/>
      <c r="I13" s="118"/>
      <c r="J13" s="118"/>
      <c r="K13" s="118"/>
      <c r="L13" s="118"/>
    </row>
    <row r="14" spans="1:12" ht="16.5" customHeight="1" x14ac:dyDescent="0.25">
      <c r="A14" s="39"/>
      <c r="B14" s="66"/>
      <c r="C14" s="48"/>
      <c r="D14" s="48"/>
      <c r="E14" s="48"/>
      <c r="F14" s="48"/>
      <c r="G14" s="118" t="s">
        <v>39</v>
      </c>
      <c r="H14" s="118"/>
      <c r="I14" s="118"/>
      <c r="J14" s="118"/>
      <c r="K14" s="118"/>
      <c r="L14" s="118"/>
    </row>
    <row r="15" spans="1:12" ht="16.5" customHeight="1" x14ac:dyDescent="0.25">
      <c r="A15" s="39"/>
      <c r="B15" s="66"/>
      <c r="C15" s="48"/>
      <c r="D15" s="48"/>
      <c r="E15" s="48"/>
      <c r="F15" s="48"/>
      <c r="G15" s="48"/>
      <c r="H15" s="118" t="s">
        <v>88</v>
      </c>
      <c r="I15" s="118"/>
      <c r="J15" s="118"/>
      <c r="K15" s="118"/>
      <c r="L15" s="118"/>
    </row>
    <row r="16" spans="1:12" ht="16.5" x14ac:dyDescent="0.25">
      <c r="A16" s="42"/>
      <c r="B16" s="43"/>
      <c r="C16" s="43"/>
      <c r="D16" s="43"/>
      <c r="E16" s="43"/>
      <c r="F16" s="43"/>
      <c r="G16" s="43"/>
      <c r="H16" s="44"/>
      <c r="I16" s="45"/>
      <c r="J16" s="92"/>
      <c r="K16" s="92"/>
      <c r="L16" s="93"/>
    </row>
    <row r="17" spans="1:12" ht="18.75" customHeight="1" x14ac:dyDescent="0.25">
      <c r="A17" s="77" t="s">
        <v>40</v>
      </c>
      <c r="B17" s="78"/>
      <c r="C17" s="78"/>
      <c r="D17" s="78"/>
      <c r="E17" s="78"/>
      <c r="F17" s="78"/>
      <c r="G17" s="78"/>
      <c r="H17" s="78"/>
      <c r="I17" s="79"/>
      <c r="J17" s="40">
        <f t="shared" ref="J17:L18" si="1">+J18</f>
        <v>-79712</v>
      </c>
      <c r="K17" s="40">
        <f t="shared" si="1"/>
        <v>-79712</v>
      </c>
      <c r="L17" s="40">
        <f t="shared" si="1"/>
        <v>-79712</v>
      </c>
    </row>
    <row r="18" spans="1:12" ht="16.5" x14ac:dyDescent="0.25">
      <c r="A18" s="39"/>
      <c r="B18" s="69" t="s">
        <v>80</v>
      </c>
      <c r="C18" s="117" t="s">
        <v>37</v>
      </c>
      <c r="D18" s="117"/>
      <c r="E18" s="117"/>
      <c r="F18" s="117"/>
      <c r="G18" s="117"/>
      <c r="H18" s="117"/>
      <c r="I18" s="117"/>
      <c r="J18" s="88">
        <f t="shared" si="1"/>
        <v>-79712</v>
      </c>
      <c r="K18" s="88">
        <f t="shared" si="1"/>
        <v>-79712</v>
      </c>
      <c r="L18" s="88">
        <f t="shared" si="1"/>
        <v>-79712</v>
      </c>
    </row>
    <row r="19" spans="1:12" ht="16.5" x14ac:dyDescent="0.25">
      <c r="A19" s="39"/>
      <c r="B19" s="66"/>
      <c r="C19" s="66"/>
      <c r="D19" s="69" t="s">
        <v>81</v>
      </c>
      <c r="E19" s="117" t="s">
        <v>42</v>
      </c>
      <c r="F19" s="117"/>
      <c r="G19" s="117"/>
      <c r="H19" s="117"/>
      <c r="I19" s="117"/>
      <c r="J19" s="88">
        <f>+K19</f>
        <v>-79712</v>
      </c>
      <c r="K19" s="88">
        <f>+L19</f>
        <v>-79712</v>
      </c>
      <c r="L19" s="88">
        <f>+'1'!I15</f>
        <v>-79712</v>
      </c>
    </row>
    <row r="20" spans="1:12" ht="43.5" customHeight="1" x14ac:dyDescent="0.25">
      <c r="A20" s="39"/>
      <c r="B20" s="66"/>
      <c r="C20" s="66"/>
      <c r="D20" s="66"/>
      <c r="E20" s="66"/>
      <c r="F20" s="117" t="s">
        <v>82</v>
      </c>
      <c r="G20" s="117"/>
      <c r="H20" s="117"/>
      <c r="I20" s="117"/>
      <c r="J20" s="117"/>
      <c r="K20" s="117"/>
      <c r="L20" s="117"/>
    </row>
    <row r="21" spans="1:12" ht="16.5" x14ac:dyDescent="0.25">
      <c r="A21" s="39"/>
      <c r="B21" s="66"/>
      <c r="C21" s="66"/>
      <c r="D21" s="66"/>
      <c r="E21" s="66"/>
      <c r="F21" s="66"/>
      <c r="G21" s="117" t="s">
        <v>39</v>
      </c>
      <c r="H21" s="117"/>
      <c r="I21" s="117"/>
      <c r="J21" s="117"/>
      <c r="K21" s="117"/>
      <c r="L21" s="117"/>
    </row>
    <row r="22" spans="1:12" ht="16.5" x14ac:dyDescent="0.25">
      <c r="A22" s="39"/>
      <c r="B22" s="66"/>
      <c r="C22" s="66"/>
      <c r="D22" s="66"/>
      <c r="E22" s="66"/>
      <c r="F22" s="66"/>
      <c r="G22" s="66"/>
      <c r="H22" s="117" t="s">
        <v>83</v>
      </c>
      <c r="I22" s="117"/>
      <c r="J22" s="117"/>
      <c r="K22" s="117"/>
      <c r="L22" s="117"/>
    </row>
  </sheetData>
  <mergeCells count="19">
    <mergeCell ref="F20:L20"/>
    <mergeCell ref="G21:L21"/>
    <mergeCell ref="H22:L22"/>
    <mergeCell ref="G14:L14"/>
    <mergeCell ref="H15:L15"/>
    <mergeCell ref="C18:I18"/>
    <mergeCell ref="E19:I19"/>
    <mergeCell ref="A9:H9"/>
    <mergeCell ref="A10:I10"/>
    <mergeCell ref="C11:I11"/>
    <mergeCell ref="E12:I12"/>
    <mergeCell ref="F13:L13"/>
    <mergeCell ref="A5:K5"/>
    <mergeCell ref="A7:A8"/>
    <mergeCell ref="B7:C7"/>
    <mergeCell ref="D7:G7"/>
    <mergeCell ref="H7:H8"/>
    <mergeCell ref="I7:I8"/>
    <mergeCell ref="J7:L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A4" sqref="A4:I4"/>
    </sheetView>
  </sheetViews>
  <sheetFormatPr defaultRowHeight="15" x14ac:dyDescent="0.25"/>
  <cols>
    <col min="1" max="1" width="18.5703125" customWidth="1"/>
    <col min="2" max="2" width="19.7109375" customWidth="1"/>
    <col min="3" max="3" width="12.42578125" customWidth="1"/>
    <col min="6" max="6" width="14.42578125" customWidth="1"/>
    <col min="7" max="7" width="18.5703125" customWidth="1"/>
    <col min="9" max="9" width="34.140625" customWidth="1"/>
  </cols>
  <sheetData>
    <row r="1" spans="1:9" ht="16.5" x14ac:dyDescent="0.25">
      <c r="A1" s="143" t="s">
        <v>118</v>
      </c>
      <c r="B1" s="143"/>
      <c r="C1" s="143"/>
      <c r="D1" s="143"/>
      <c r="E1" s="143"/>
      <c r="F1" s="143"/>
      <c r="G1" s="143"/>
      <c r="H1" s="143"/>
      <c r="I1" s="143"/>
    </row>
    <row r="2" spans="1:9" x14ac:dyDescent="0.25">
      <c r="A2" s="144" t="s">
        <v>45</v>
      </c>
      <c r="B2" s="144"/>
      <c r="C2" s="144"/>
      <c r="D2" s="144"/>
      <c r="E2" s="144"/>
      <c r="F2" s="144"/>
      <c r="G2" s="144"/>
      <c r="H2" s="144"/>
      <c r="I2" s="144"/>
    </row>
    <row r="3" spans="1:9" x14ac:dyDescent="0.25">
      <c r="A3" s="144" t="s">
        <v>46</v>
      </c>
      <c r="B3" s="144"/>
      <c r="C3" s="144"/>
      <c r="D3" s="144"/>
      <c r="E3" s="144"/>
      <c r="F3" s="144"/>
      <c r="G3" s="144"/>
      <c r="H3" s="144"/>
      <c r="I3" s="144"/>
    </row>
    <row r="4" spans="1:9" ht="36.75" customHeight="1" x14ac:dyDescent="0.25">
      <c r="A4" s="145" t="s">
        <v>127</v>
      </c>
      <c r="B4" s="145"/>
      <c r="C4" s="145"/>
      <c r="D4" s="145"/>
      <c r="E4" s="145"/>
      <c r="F4" s="145"/>
      <c r="G4" s="145"/>
      <c r="H4" s="145"/>
      <c r="I4" s="145"/>
    </row>
    <row r="5" spans="1:9" ht="16.5" x14ac:dyDescent="0.25">
      <c r="A5" s="25"/>
      <c r="B5" s="25"/>
      <c r="C5" s="25"/>
      <c r="D5" s="25"/>
      <c r="E5" s="25"/>
      <c r="F5" s="25"/>
      <c r="G5" s="146" t="s">
        <v>47</v>
      </c>
      <c r="H5" s="147"/>
      <c r="I5" s="147"/>
    </row>
    <row r="6" spans="1:9" ht="51" customHeight="1" x14ac:dyDescent="0.25">
      <c r="A6" s="148" t="s">
        <v>48</v>
      </c>
      <c r="B6" s="149"/>
      <c r="C6" s="149"/>
      <c r="D6" s="149"/>
      <c r="E6" s="149"/>
      <c r="F6" s="149"/>
      <c r="G6" s="150" t="s">
        <v>49</v>
      </c>
      <c r="H6" s="151"/>
      <c r="I6" s="152"/>
    </row>
    <row r="7" spans="1:9" x14ac:dyDescent="0.25">
      <c r="A7" s="141" t="s">
        <v>50</v>
      </c>
      <c r="B7" s="142" t="s">
        <v>51</v>
      </c>
      <c r="C7" s="142" t="s">
        <v>52</v>
      </c>
      <c r="D7" s="142" t="s">
        <v>53</v>
      </c>
      <c r="E7" s="142"/>
      <c r="F7" s="142" t="s">
        <v>54</v>
      </c>
      <c r="G7" s="142" t="s">
        <v>55</v>
      </c>
      <c r="H7" s="132" t="s">
        <v>56</v>
      </c>
      <c r="I7" s="133"/>
    </row>
    <row r="8" spans="1:9" x14ac:dyDescent="0.25">
      <c r="A8" s="141"/>
      <c r="B8" s="142"/>
      <c r="C8" s="142"/>
      <c r="D8" s="142"/>
      <c r="E8" s="142"/>
      <c r="F8" s="142"/>
      <c r="G8" s="142"/>
      <c r="H8" s="134"/>
      <c r="I8" s="135"/>
    </row>
    <row r="9" spans="1:9" ht="32.25" customHeight="1" x14ac:dyDescent="0.25">
      <c r="A9" s="136" t="s">
        <v>57</v>
      </c>
      <c r="B9" s="137"/>
      <c r="C9" s="137"/>
      <c r="D9" s="137"/>
      <c r="E9" s="137"/>
      <c r="F9" s="137"/>
      <c r="G9" s="138"/>
      <c r="H9" s="139">
        <f>H10</f>
        <v>79712</v>
      </c>
      <c r="I9" s="139"/>
    </row>
    <row r="10" spans="1:9" ht="16.5" x14ac:dyDescent="0.25">
      <c r="A10" s="26" t="s">
        <v>58</v>
      </c>
      <c r="B10" s="27" t="s">
        <v>59</v>
      </c>
      <c r="C10" s="27" t="s">
        <v>60</v>
      </c>
      <c r="D10" s="140" t="s">
        <v>61</v>
      </c>
      <c r="E10" s="140"/>
      <c r="F10" s="140"/>
      <c r="G10" s="140"/>
      <c r="H10" s="139">
        <f>H11</f>
        <v>79712</v>
      </c>
      <c r="I10" s="139"/>
    </row>
    <row r="11" spans="1:9" ht="33" customHeight="1" x14ac:dyDescent="0.25">
      <c r="A11" s="28" t="s">
        <v>123</v>
      </c>
      <c r="B11" s="136" t="s">
        <v>124</v>
      </c>
      <c r="C11" s="137"/>
      <c r="D11" s="137"/>
      <c r="E11" s="137"/>
      <c r="F11" s="137"/>
      <c r="G11" s="138"/>
      <c r="H11" s="139">
        <f>H12</f>
        <v>79712</v>
      </c>
      <c r="I11" s="139"/>
    </row>
    <row r="12" spans="1:9" ht="16.5" x14ac:dyDescent="0.25">
      <c r="A12" s="126" t="s">
        <v>122</v>
      </c>
      <c r="B12" s="126"/>
      <c r="C12" s="126"/>
      <c r="D12" s="126"/>
      <c r="E12" s="126"/>
      <c r="F12" s="126"/>
      <c r="G12" s="126"/>
      <c r="H12" s="127">
        <f>SUM(H13:I13)</f>
        <v>79712</v>
      </c>
      <c r="I12" s="127"/>
    </row>
    <row r="13" spans="1:9" ht="49.5" x14ac:dyDescent="0.25">
      <c r="A13" s="29" t="s">
        <v>92</v>
      </c>
      <c r="B13" s="30" t="s">
        <v>125</v>
      </c>
      <c r="C13" s="31" t="s">
        <v>62</v>
      </c>
      <c r="D13" s="128" t="s">
        <v>63</v>
      </c>
      <c r="E13" s="129"/>
      <c r="F13" s="32"/>
      <c r="G13" s="33"/>
      <c r="H13" s="130">
        <v>79712</v>
      </c>
      <c r="I13" s="131"/>
    </row>
  </sheetData>
  <mergeCells count="24">
    <mergeCell ref="G7:G8"/>
    <mergeCell ref="A1:I1"/>
    <mergeCell ref="A2:I2"/>
    <mergeCell ref="A3:I3"/>
    <mergeCell ref="A4:I4"/>
    <mergeCell ref="G5:I5"/>
    <mergeCell ref="A6:F6"/>
    <mergeCell ref="G6:I6"/>
    <mergeCell ref="A12:G12"/>
    <mergeCell ref="H12:I12"/>
    <mergeCell ref="D13:E13"/>
    <mergeCell ref="H13:I13"/>
    <mergeCell ref="H7:I8"/>
    <mergeCell ref="A9:G9"/>
    <mergeCell ref="H9:I9"/>
    <mergeCell ref="D10:G10"/>
    <mergeCell ref="H10:I10"/>
    <mergeCell ref="B11:G11"/>
    <mergeCell ref="H11:I11"/>
    <mergeCell ref="A7:A8"/>
    <mergeCell ref="B7:B8"/>
    <mergeCell ref="C7:C8"/>
    <mergeCell ref="D7:E8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2026-05-26T12:18:34Z</dcterms:modified>
</cp:coreProperties>
</file>