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ՀՀ կառ. որոշման նախագիծ -Հորիզոն Եվրոպա համագործակցության վճարի լրացուցիչ ֆինանսավորում\3.  ՀՀ կառավարություն - 10.06.2026թ\Նախագիծ\"/>
    </mc:Choice>
  </mc:AlternateContent>
  <bookViews>
    <workbookView xWindow="0" yWindow="0" windowWidth="28800" windowHeight="12435" tabRatio="781" activeTab="3"/>
  </bookViews>
  <sheets>
    <sheet name="Հավելված N 1" sheetId="80" r:id="rId1"/>
    <sheet name="Հավելված N 2" sheetId="32" r:id="rId2"/>
    <sheet name="Հավելված N 3" sheetId="91" r:id="rId3"/>
    <sheet name="Հավելված N 4" sheetId="90" r:id="rId4"/>
    <sheet name="Հավելված N 5" sheetId="73" r:id="rId5"/>
    <sheet name="Հավելված N 6" sheetId="79" r:id="rId6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" localSheetId="0">#REF!</definedName>
    <definedName name="a" localSheetId="3">#REF!</definedName>
    <definedName name="a">#REF!</definedName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>#REF!</definedName>
    <definedName name="havelvac">#REF!</definedName>
    <definedName name="HAVELVAC10" localSheetId="3">#REF!</definedName>
    <definedName name="HAVELVAC10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1">#REF!</definedName>
    <definedName name="PANature" localSheetId="3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Հավելված10" localSheetId="3">#REF!</definedName>
    <definedName name="Հավելված10">#REF!</definedName>
    <definedName name="Հավելված11" localSheetId="3">#REF!</definedName>
    <definedName name="Հավելված11">#REF!</definedName>
    <definedName name="Հավելված20" localSheetId="3">#REF!</definedName>
    <definedName name="Հավելված20">#REF!</definedName>
    <definedName name="Հավելված9" localSheetId="3">#REF!</definedName>
    <definedName name="Հավելված9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  <definedName name="վֆյգյգ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79" l="1"/>
  <c r="L21" i="79"/>
  <c r="L20" i="79" s="1"/>
  <c r="L19" i="79" s="1"/>
  <c r="K21" i="79"/>
  <c r="M20" i="79"/>
  <c r="K20" i="79"/>
  <c r="M19" i="79"/>
  <c r="K19" i="79"/>
  <c r="M20" i="73"/>
  <c r="M19" i="73" s="1"/>
  <c r="M18" i="73" s="1"/>
  <c r="L20" i="73"/>
  <c r="L19" i="73" s="1"/>
  <c r="L18" i="73" s="1"/>
  <c r="K20" i="73"/>
  <c r="K19" i="73" s="1"/>
  <c r="K18" i="73" s="1"/>
  <c r="K15" i="79" l="1"/>
  <c r="K14" i="79" s="1"/>
  <c r="K13" i="79" s="1"/>
  <c r="M14" i="73" l="1"/>
  <c r="M13" i="73" s="1"/>
  <c r="L14" i="73"/>
  <c r="L13" i="73" s="1"/>
  <c r="K14" i="73"/>
  <c r="K13" i="73" s="1"/>
  <c r="K12" i="73" s="1"/>
  <c r="F14" i="90"/>
  <c r="G15" i="91"/>
  <c r="G16" i="91" l="1"/>
  <c r="G13" i="91" s="1"/>
  <c r="G12" i="91" l="1"/>
  <c r="G11" i="91" s="1"/>
  <c r="F13" i="90"/>
  <c r="F12" i="90" s="1"/>
  <c r="F11" i="90" s="1"/>
  <c r="I13" i="80" l="1"/>
  <c r="J13" i="80"/>
  <c r="H13" i="80"/>
  <c r="H12" i="80" s="1"/>
  <c r="I16" i="80"/>
  <c r="J16" i="80"/>
  <c r="H16" i="80"/>
  <c r="H15" i="80" s="1"/>
  <c r="H10" i="80" s="1"/>
  <c r="J12" i="80" l="1"/>
  <c r="M15" i="79"/>
  <c r="I12" i="80"/>
  <c r="L15" i="79"/>
  <c r="H32" i="32" l="1"/>
  <c r="I32" i="32"/>
  <c r="G32" i="32"/>
  <c r="K11" i="79" l="1"/>
  <c r="M12" i="73"/>
  <c r="M10" i="73" s="1"/>
  <c r="L12" i="73"/>
  <c r="L10" i="73" s="1"/>
  <c r="G31" i="32"/>
  <c r="G30" i="32" s="1"/>
  <c r="G29" i="32" s="1"/>
  <c r="G28" i="32" s="1"/>
  <c r="G26" i="32" s="1"/>
  <c r="G24" i="32" s="1"/>
  <c r="G22" i="32" s="1"/>
  <c r="H31" i="32"/>
  <c r="H30" i="32" s="1"/>
  <c r="H29" i="32" s="1"/>
  <c r="H28" i="32" s="1"/>
  <c r="H26" i="32" s="1"/>
  <c r="H24" i="32" s="1"/>
  <c r="H22" i="32" s="1"/>
  <c r="I31" i="32"/>
  <c r="I30" i="32" s="1"/>
  <c r="I29" i="32" s="1"/>
  <c r="I28" i="32" s="1"/>
  <c r="I26" i="32" s="1"/>
  <c r="I24" i="32" s="1"/>
  <c r="I22" i="32" s="1"/>
  <c r="K10" i="73" l="1"/>
  <c r="G52" i="32"/>
  <c r="G50" i="32" s="1"/>
  <c r="G49" i="32" s="1"/>
  <c r="G48" i="32" s="1"/>
  <c r="G46" i="32" s="1"/>
  <c r="H52" i="32"/>
  <c r="H50" i="32" s="1"/>
  <c r="H49" i="32" s="1"/>
  <c r="H48" i="32" s="1"/>
  <c r="H46" i="32" s="1"/>
  <c r="H44" i="32" s="1"/>
  <c r="H42" i="32" s="1"/>
  <c r="I52" i="32"/>
  <c r="I50" i="32" s="1"/>
  <c r="I49" i="32" s="1"/>
  <c r="I48" i="32" s="1"/>
  <c r="I46" i="32" s="1"/>
  <c r="I44" i="32" s="1"/>
  <c r="I42" i="32" s="1"/>
  <c r="G44" i="32" l="1"/>
  <c r="G42" i="32" s="1"/>
  <c r="G40" i="32" s="1"/>
  <c r="G38" i="32" s="1"/>
  <c r="G36" i="32" s="1"/>
  <c r="G34" i="32" s="1"/>
  <c r="G33" i="32" s="1"/>
  <c r="G11" i="32" s="1"/>
  <c r="I40" i="32"/>
  <c r="I38" i="32" s="1"/>
  <c r="I36" i="32" s="1"/>
  <c r="I34" i="32" s="1"/>
  <c r="I33" i="32" s="1"/>
  <c r="H40" i="32"/>
  <c r="H38" i="32" s="1"/>
  <c r="H36" i="32" s="1"/>
  <c r="H34" i="32" s="1"/>
  <c r="H33" i="32" s="1"/>
  <c r="I20" i="32"/>
  <c r="I18" i="32" s="1"/>
  <c r="I16" i="32" s="1"/>
  <c r="I14" i="32" s="1"/>
  <c r="I13" i="32" s="1"/>
  <c r="H20" i="32"/>
  <c r="H18" i="32" s="1"/>
  <c r="H16" i="32" s="1"/>
  <c r="H14" i="32" s="1"/>
  <c r="H13" i="32" s="1"/>
  <c r="G20" i="32"/>
  <c r="G18" i="32" s="1"/>
  <c r="G16" i="32" s="1"/>
  <c r="G14" i="32" s="1"/>
  <c r="G13" i="32" s="1"/>
  <c r="I15" i="80"/>
  <c r="J15" i="80"/>
  <c r="I11" i="32" l="1"/>
  <c r="H11" i="32"/>
  <c r="I10" i="80"/>
  <c r="L14" i="79"/>
  <c r="L13" i="79" s="1"/>
  <c r="L11" i="79" s="1"/>
  <c r="J10" i="80"/>
  <c r="M14" i="79"/>
  <c r="M13" i="79" s="1"/>
  <c r="M11" i="79" s="1"/>
</calcChain>
</file>

<file path=xl/sharedStrings.xml><?xml version="1.0" encoding="utf-8"?>
<sst xmlns="http://schemas.openxmlformats.org/spreadsheetml/2006/main" count="211" uniqueCount="122">
  <si>
    <t>______________ ի    ___Ն որոշման</t>
  </si>
  <si>
    <t xml:space="preserve"> Տարի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</si>
  <si>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</si>
  <si>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</si>
  <si>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</si>
  <si>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</si>
  <si>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</si>
  <si>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</si>
  <si>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</si>
  <si>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</si>
  <si>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</si>
  <si>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</si>
  <si>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</si>
  <si>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</si>
  <si>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</si>
  <si>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</si>
  <si>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</si>
  <si>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</si>
  <si>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</si>
  <si>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այդ թվում՝</t>
  </si>
  <si>
    <t>01</t>
  </si>
  <si>
    <t>այդ թվում՝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</si>
  <si>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</si>
  <si>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</si>
  <si>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</si>
  <si>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</si>
  <si>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</si>
  <si>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</si>
  <si>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</si>
  <si>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</si>
  <si>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</si>
  <si>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</si>
  <si>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</si>
  <si>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______________ ի   N ___Ն որոշման</t>
  </si>
  <si>
    <t>Ծրագրային դասիչը</t>
  </si>
  <si>
    <t xml:space="preserve"> ԸՆԴՀԱՆՈՒՐ ԲՆՈՒՅԹԻ ՀԱՆՐԱՅԻՆ ԾԱՌԱՅՈՒԹՅՈՒՆՆԵՐ</t>
  </si>
  <si>
    <t>04</t>
  </si>
  <si>
    <t xml:space="preserve"> Ընդհանուր բնույթի հետազոտական աշխատանք</t>
  </si>
  <si>
    <t xml:space="preserve"> հազար դրամներով</t>
  </si>
  <si>
    <t xml:space="preserve">ԲՍԿ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</si>
  <si>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</si>
  <si>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</si>
  <si>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</si>
  <si>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</si>
  <si>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</si>
  <si>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</si>
  <si>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Հավելված N 4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</si>
  <si>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</si>
  <si>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</si>
  <si>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կրթության, գիտության, մշակույթի և սպորտի նախարարության բարձրագույն կրթության և գիտության կոմիտե </t>
  </si>
  <si>
    <t xml:space="preserve">Ցուցանիշների փոփոխությունը (ավելացումները նշված են դրական նշանով, իսկ նվազեցումները՝ փակագծերում) </t>
  </si>
  <si>
    <t>Ինն ամիս</t>
  </si>
  <si>
    <t>Ծառայությունների մատուցում</t>
  </si>
  <si>
    <t xml:space="preserve"> Ծառայությունների մատուցում </t>
  </si>
  <si>
    <t xml:space="preserve">այդ թվում՝ բյուջետային ծախսերի տնտեսագիտական դասակարգման հոդվածներ
</t>
  </si>
  <si>
    <t>Հավելված N 6</t>
  </si>
  <si>
    <t xml:space="preserve">ՀՀ կառավարության  2026 թվականի </t>
  </si>
  <si>
    <t>Առաջին կիսամյակ</t>
  </si>
  <si>
    <t>ՀՀ կրթության, գիտության, մշակույթի և սպորտի նախարարության բարձրագույն կրթության և գիտության կոմիտե</t>
  </si>
  <si>
    <t>ՀՀ կառավարության  2026 թվականի</t>
  </si>
  <si>
    <t>Հավելված N 5</t>
  </si>
  <si>
    <t>1162</t>
  </si>
  <si>
    <t>Գիտական և գիտատեխնիկական հետազոտությունների ծրագիր</t>
  </si>
  <si>
    <t>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</si>
  <si>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>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</t>
  </si>
  <si>
    <t>1162 - 11002</t>
  </si>
  <si>
    <t>Գիտական ենթակառուցվածքի արդիականացում</t>
  </si>
  <si>
    <t>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</t>
  </si>
  <si>
    <t xml:space="preserve"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</t>
  </si>
  <si>
    <t xml:space="preserve">ՀԱՅԱՍՏԱՆԻ ՀԱՆՐԱՊԵՏՈՒԹՅԱՆ ԿԱՌԱՎԱՐՈՒԹՅԱՆ 2025 ԹՎԱԿԱՆԻ ԴԵԿՏԵՄԲԵՐԻ 25-Ի N 1910-Ն ՈՐՈՇՄԱՆ N 3 ԵՎ N 4 ՀԱՎԵԼՎԱԾՆԵՐՈՒՄ ԿԱՏԱՐՎՈՂ ՓՈՓՈԽՈՒԹՅՈՒՆՆԵՐԸ </t>
  </si>
  <si>
    <t xml:space="preserve"> Գիտական ենթակառուցվածքի արդիականացում</t>
  </si>
  <si>
    <t xml:space="preserve"> Գիտական և գիտատեխնիկական հետազոտությունների ծրագիր</t>
  </si>
  <si>
    <t xml:space="preserve"> ԴՐԱՄԱՇՆՈՐՀՆԵՐ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</si>
  <si>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</si>
  <si>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</si>
  <si>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 xml:space="preserve">ՀԱՅԱՍՏԱՆԻ ՀԱՆՐԱՊԵՏՈՒԹՅԱՆ ԿԱՌԱՎԱՐՈՒԹՅԱՆ 2025 ԹՎԱԿԱՆԻ ԴԵԿՏԵՄԲԵՐԻ 25-Ի N 1910-Ն ՈՐՈՇՄԱՆ N 9 ՀԱՎԵԼՎԱԾՈՒՄ ԿԱՏԱՐՎՈՂ ՓՈՓՈԽՈՒԹՅՈՒՆՆԵՐԸ </t>
  </si>
  <si>
    <t>ՀԱՅԱՍՏԱՆԻ ՀԱՆՐԱՊԵՏՈՒԹՅԱՆ ԿԱՌԱՎԱՐՈՒԹՅԱՆ 2025 ԹՎԱԿԱՆԻ ԴԵԿՏԵՄԲԵՐԻ 25-Ի N 1910-Ն ՈՐՈՇՄԱՆ N 9.1 ՀԱՎԵԼՎԱԾՈՒՄ ԿԱՏԱՐՎՈՂ ՓՈՓՈԽՈՒԹՅՈՒՆՆԵՐԸ</t>
  </si>
  <si>
    <t>ՀԱՅԱՍՏԱՆԻ ՀԱՆՐԱՊԵՏՈՒԹՅԱՆ ԿԱՌԱՎԱՐՈՒԹՅԱՆ 2025 ԹՎԱԿԱՆԻ ԴԵԿՏԵՄԲԵՐԻ 25-Ի N 1910-Ն ՈՐՈՇՄԱՆ N 5 ՀԱՎԵԼՎԱԾԻ N 7.2 ԱՂՅՈՒՍԱԿՈՒՄ ԿԱՏԱՐՎՈՂ ՓՈՓՈԽՈՒԹՅՈՒՆԸ</t>
  </si>
  <si>
    <t>հազար դրամներով</t>
  </si>
  <si>
    <t>Բյուջետային հատկացումների գլխավոր կարգադրիչների, ծրագրերի, միջոցառումների անվանումները</t>
  </si>
  <si>
    <t>Միջոցառումները կատարող պետական մարմինների անվանումները</t>
  </si>
  <si>
    <t>Տարի</t>
  </si>
  <si>
    <t>2026թ․</t>
  </si>
  <si>
    <t xml:space="preserve">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</si>
  <si>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</si>
  <si>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</si>
  <si>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Գերատեսչական  պատկանելություն</t>
  </si>
  <si>
    <t xml:space="preserve">Գիտական ենթակառուցվածքի արդիականացում </t>
  </si>
  <si>
    <t xml:space="preserve"> ՀՀ կրթության, գիտության, մշակույթի և սպորտի նախարարության  բարձրագույն կրթության և գիտության  կոմիտե-ընդամենը</t>
  </si>
  <si>
    <t>այդ թվում՝ ըստ ուղղությունների</t>
  </si>
  <si>
    <t>ԸՆԴԱՄԵՆԸ- ՀՀ կրթության, գիտության, մշակույթի և սպորտի նախարարության  բարձրագույն կրթության և գիտության  կոմիտե</t>
  </si>
  <si>
    <t>Հավելված N 3</t>
  </si>
  <si>
    <t>ՀԱՅԱՍՏԱՆԻ ՀԱՆՐԱՊԵՏՈՒԹՅԱՆ ԿԱՌԱՎԱՐՈՒԹՅԱՆ 2025 ԹՎԱԿԱՆԻ ԴԵԿՏԵՄԲԵՐԻ 25-Ի N 1910-Ն ՈՐՈՇՄԱՆ N 5 ՀԱՎԵԼՎԱԾԻ N 7.1 ԱՂՅՈՒՍԱԿՈՒՄ ԿԱՏԱՐՎՈՂ ՓՈՓՈԽՈՒԹՅՈՒՆԸ</t>
  </si>
  <si>
    <t>Միջազգային գիտական ծրագրերի, կառույցների անդամակցություն և գիտատեղեկատվական շտեմարանի ռեսուրսների օգտագործում («Հորիզոն Եվրոպա» շրջանակային (9-րդ) ծրագրի մասնակցություն, Միջուկային հետազոտությունների միացյալ ինստիտուտ, Բարձր էներգիաների ստերեոսկոպիկ համակարգ, Տեսական ֆիզիկայի միջազգային կենտրոն, Քլարիվեյթ Անալիտիքս, Էլսեվիեր (Elzevier) հրատարակչական ընկերություն)</t>
  </si>
  <si>
    <t>«Հորիզոն Եվրոպա», Միջուկային հետազոտությունների միացյալ ինստիտուտ, Բարձր էներգիաների ստերեոսկոպիկ համակարգ, Տեսական ֆիզիկայի միջազգային կենտրոն, Քլարիվեյթ Անալիտիքս, Էլսեվիեր (Elzevier) հրատարակչական ընկերություն</t>
  </si>
  <si>
    <t xml:space="preserve"> 1162 - 11002 </t>
  </si>
  <si>
    <t xml:space="preserve"> Գիտական և գիտատեխնիկական հետազոտությունների ծրագիր </t>
  </si>
  <si>
    <t xml:space="preserve">Գիտական կազմակերպությունների և բուհերի գիտական ստորաբաժանումների  զարգացում, ծրագրերի իրականացում, գիտական սարքավորումների արդիականացում, միջազգային համագործակցության աջակցություն </t>
  </si>
  <si>
    <t xml:space="preserve"> Ծառայությունը մատուցողի անվանումը` ՀՀ կառավարության 2025թ. փետրվարի 13-ի N 156-Ն որոշմամբ հաստատված  N 1 հավելվածի համաձայն ընտրված կազմակերպություններ </t>
  </si>
  <si>
    <t xml:space="preserve"> ՀՀ կրթության, գիտության, մշակույթի և սպորտի նախարարության բարձրագույն կրթության և գիտության կոմիտե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</si>
  <si>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</si>
  <si>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</si>
  <si>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</si>
  <si>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</si>
  <si>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</si>
  <si>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</si>
  <si>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 ՀՀ բարձր տեխնոլոգիական արդյունաբերության նախարարություն</t>
  </si>
  <si>
    <t>ՀՀ ԲԱՐՁՐ ՏԵԽՆՈԼՈԳԻԱԿԱՆ ԱՐԴՅՈՒՆԱԲԵՐՈՒԹՅԱՆ ՆԱԽԱՐԱՐՈՒԹՅՈՒՆ</t>
  </si>
  <si>
    <t xml:space="preserve"> 03</t>
  </si>
  <si>
    <t xml:space="preserve"> Ծրագրման և վիճակագրական ընդհանուր ծառայություններ</t>
  </si>
  <si>
    <t>02</t>
  </si>
  <si>
    <t xml:space="preserve"> Ընդհանուր բնույթի ծառայություններ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</si>
  <si>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</si>
  <si>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</si>
  <si>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</si>
  <si>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</si>
  <si>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1043 - 11018  </t>
  </si>
  <si>
    <t xml:space="preserve"> ՀՀ բարձր տեխնոլոգիական արդյունաբերության նախարարություն </t>
  </si>
  <si>
    <t xml:space="preserve"> Բարձր տեխնոլոգիական արդյունաբերության էկոհամակարգի և շուկայի զարգացման ծրագիր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</si>
  <si>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</si>
  <si>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Ծառայությունը մատուցողի անվանումը`  ՀՀ բարձր տեխնոլոգիական արդյունաբերության նախարարություն 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</si>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</sst>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_-* #,##0.0_-;\-* #,##0.0_-;_-* &quot;-&quot;?_-;_-@_-"/>
    <numFmt numFmtId="173" formatCode="0.0"/>
    <numFmt numFmtId="174" formatCode="#,##0.0"/>
    <numFmt numFmtId="175" formatCode="_(* #,##0.0_);_(* \(#,##0.0\);_(* &quot;-&quot;?_);_(@_)"/>
  </numFmts>
  <fonts count="10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3"/>
    </font>
    <font>
      <b/>
      <i/>
      <sz val="12"/>
      <name val="GHEA Grapalat"/>
      <family val="3"/>
    </font>
    <font>
      <sz val="11"/>
      <color theme="1"/>
      <name val="Sylfaen"/>
      <family val="2"/>
    </font>
    <font>
      <sz val="11"/>
      <name val="Calibri"/>
      <family val="2"/>
      <charset val="1"/>
      <scheme val="minor"/>
    </font>
    <font>
      <sz val="12"/>
      <color rgb="FFFF0000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1"/>
      <color rgb="FFFF0000"/>
      <name val="GHEA Grapalat"/>
      <family val="3"/>
    </font>
    <font>
      <i/>
      <sz val="10"/>
      <name val="GHEA Grapalat"/>
      <family val="3"/>
    </font>
    <font>
      <sz val="10"/>
      <color rgb="FFFF0000"/>
      <name val="GHEA Grapalat"/>
      <family val="3"/>
    </font>
    <font>
      <b/>
      <i/>
      <sz val="11"/>
      <name val="GHEA Grapalat"/>
      <family val="3"/>
    </font>
    <font>
      <sz val="12"/>
      <name val="GHEA Grapalat"/>
      <family val="2"/>
    </font>
    <font>
      <sz val="12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3127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6" fontId="18" fillId="0" borderId="0" applyFill="0" applyBorder="0" applyProtection="0">
      <alignment horizontal="right" vertical="top"/>
    </xf>
    <xf numFmtId="164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19" fillId="0" borderId="0"/>
    <xf numFmtId="164" fontId="19" fillId="0" borderId="0" applyFont="0" applyFill="0" applyBorder="0" applyAlignment="0" applyProtection="0"/>
    <xf numFmtId="0" fontId="21" fillId="0" borderId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6" applyNumberFormat="0" applyAlignment="0" applyProtection="0"/>
    <xf numFmtId="0" fontId="29" fillId="7" borderId="7" applyNumberFormat="0" applyAlignment="0" applyProtection="0"/>
    <xf numFmtId="0" fontId="30" fillId="7" borderId="6" applyNumberFormat="0" applyAlignment="0" applyProtection="0"/>
    <xf numFmtId="0" fontId="31" fillId="0" borderId="8" applyNumberFormat="0" applyFill="0" applyAlignment="0" applyProtection="0"/>
    <xf numFmtId="0" fontId="32" fillId="8" borderId="9" applyNumberFormat="0" applyAlignment="0" applyProtection="0"/>
    <xf numFmtId="0" fontId="33" fillId="0" borderId="0" applyNumberFormat="0" applyFill="0" applyBorder="0" applyAlignment="0" applyProtection="0"/>
    <xf numFmtId="0" fontId="17" fillId="9" borderId="10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6" fillId="29" borderId="0" applyNumberFormat="0" applyBorder="0" applyAlignment="0" applyProtection="0"/>
    <xf numFmtId="0" fontId="36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6" fillId="33" borderId="0" applyNumberFormat="0" applyBorder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12" fillId="9" borderId="10" applyNumberFormat="0" applyFont="0" applyAlignment="0" applyProtection="0"/>
    <xf numFmtId="0" fontId="38" fillId="33" borderId="0" applyNumberFormat="0" applyBorder="0" applyAlignment="0" applyProtection="0"/>
    <xf numFmtId="0" fontId="38" fillId="21" borderId="0" applyNumberFormat="0" applyBorder="0" applyAlignment="0" applyProtection="0"/>
    <xf numFmtId="0" fontId="38" fillId="10" borderId="0" applyNumberFormat="0" applyBorder="0" applyAlignment="0" applyProtection="0"/>
    <xf numFmtId="0" fontId="38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16" borderId="0" applyNumberFormat="0" applyBorder="0" applyAlignment="0" applyProtection="0"/>
    <xf numFmtId="0" fontId="38" fillId="17" borderId="0" applyNumberFormat="0" applyBorder="0" applyAlignment="0" applyProtection="0"/>
    <xf numFmtId="0" fontId="46" fillId="0" borderId="0" applyNumberFormat="0" applyFill="0" applyBorder="0" applyAlignment="0" applyProtection="0"/>
    <xf numFmtId="0" fontId="38" fillId="13" borderId="0" applyNumberFormat="0" applyBorder="0" applyAlignment="0" applyProtection="0"/>
    <xf numFmtId="0" fontId="44" fillId="0" borderId="3" applyNumberFormat="0" applyFill="0" applyAlignment="0" applyProtection="0"/>
    <xf numFmtId="0" fontId="38" fillId="25" borderId="0" applyNumberFormat="0" applyBorder="0" applyAlignment="0" applyProtection="0"/>
    <xf numFmtId="0" fontId="46" fillId="0" borderId="5" applyNumberFormat="0" applyFill="0" applyAlignment="0" applyProtection="0"/>
    <xf numFmtId="0" fontId="53" fillId="0" borderId="0" applyNumberFormat="0" applyFill="0" applyBorder="0" applyAlignment="0" applyProtection="0"/>
    <xf numFmtId="0" fontId="17" fillId="11" borderId="0" applyNumberFormat="0" applyBorder="0" applyAlignment="0" applyProtection="0"/>
    <xf numFmtId="0" fontId="48" fillId="0" borderId="8" applyNumberFormat="0" applyFill="0" applyAlignment="0" applyProtection="0"/>
    <xf numFmtId="0" fontId="17" fillId="19" borderId="0" applyNumberFormat="0" applyBorder="0" applyAlignment="0" applyProtection="0"/>
    <xf numFmtId="0" fontId="17" fillId="15" borderId="0" applyNumberFormat="0" applyBorder="0" applyAlignment="0" applyProtection="0"/>
    <xf numFmtId="0" fontId="38" fillId="29" borderId="0" applyNumberFormat="0" applyBorder="0" applyAlignment="0" applyProtection="0"/>
    <xf numFmtId="0" fontId="42" fillId="0" borderId="0" applyNumberFormat="0" applyFill="0" applyBorder="0" applyAlignment="0" applyProtection="0"/>
    <xf numFmtId="0" fontId="38" fillId="22" borderId="0" applyNumberFormat="0" applyBorder="0" applyAlignment="0" applyProtection="0"/>
    <xf numFmtId="0" fontId="49" fillId="5" borderId="0" applyNumberFormat="0" applyBorder="0" applyAlignment="0" applyProtection="0"/>
    <xf numFmtId="0" fontId="17" fillId="28" borderId="0" applyNumberFormat="0" applyBorder="0" applyAlignment="0" applyProtection="0"/>
    <xf numFmtId="0" fontId="17" fillId="24" borderId="0" applyNumberFormat="0" applyBorder="0" applyAlignment="0" applyProtection="0"/>
    <xf numFmtId="0" fontId="40" fillId="7" borderId="6" applyNumberFormat="0" applyAlignment="0" applyProtection="0"/>
    <xf numFmtId="0" fontId="43" fillId="3" borderId="0" applyNumberFormat="0" applyBorder="0" applyAlignment="0" applyProtection="0"/>
    <xf numFmtId="0" fontId="50" fillId="7" borderId="7" applyNumberFormat="0" applyAlignment="0" applyProtection="0"/>
    <xf numFmtId="0" fontId="47" fillId="6" borderId="6" applyNumberFormat="0" applyAlignment="0" applyProtection="0"/>
    <xf numFmtId="0" fontId="45" fillId="0" borderId="4" applyNumberFormat="0" applyFill="0" applyAlignment="0" applyProtection="0"/>
    <xf numFmtId="0" fontId="51" fillId="0" borderId="0" applyNumberFormat="0" applyFill="0" applyBorder="0" applyAlignment="0" applyProtection="0"/>
    <xf numFmtId="0" fontId="38" fillId="26" borderId="0" applyNumberFormat="0" applyBorder="0" applyAlignment="0" applyProtection="0"/>
    <xf numFmtId="0" fontId="41" fillId="8" borderId="9" applyNumberFormat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52" fillId="0" borderId="11" applyNumberFormat="0" applyFill="0" applyAlignment="0" applyProtection="0"/>
    <xf numFmtId="0" fontId="38" fillId="18" borderId="0" applyNumberFormat="0" applyBorder="0" applyAlignment="0" applyProtection="0"/>
    <xf numFmtId="0" fontId="17" fillId="27" borderId="0" applyNumberFormat="0" applyBorder="0" applyAlignment="0" applyProtection="0"/>
    <xf numFmtId="0" fontId="39" fillId="4" borderId="0" applyNumberFormat="0" applyBorder="0" applyAlignment="0" applyProtection="0"/>
    <xf numFmtId="0" fontId="17" fillId="12" borderId="0" applyNumberFormat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55" fillId="0" borderId="0"/>
    <xf numFmtId="0" fontId="56" fillId="5" borderId="0" applyNumberFormat="0" applyBorder="0" applyAlignment="0" applyProtection="0"/>
    <xf numFmtId="0" fontId="21" fillId="0" borderId="0"/>
    <xf numFmtId="0" fontId="15" fillId="0" borderId="0"/>
    <xf numFmtId="0" fontId="54" fillId="34" borderId="0" applyNumberFormat="0" applyBorder="0" applyAlignment="0" applyProtection="0"/>
    <xf numFmtId="0" fontId="54" fillId="35" borderId="0" applyNumberFormat="0" applyBorder="0" applyAlignment="0" applyProtection="0"/>
    <xf numFmtId="0" fontId="54" fillId="36" borderId="0" applyNumberFormat="0" applyBorder="0" applyAlignment="0" applyProtection="0"/>
    <xf numFmtId="0" fontId="54" fillId="37" borderId="0" applyNumberFormat="0" applyBorder="0" applyAlignment="0" applyProtection="0"/>
    <xf numFmtId="0" fontId="54" fillId="41" borderId="0" applyNumberFormat="0" applyBorder="0" applyAlignment="0" applyProtection="0"/>
    <xf numFmtId="0" fontId="54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7" borderId="0" applyNumberFormat="0" applyBorder="0" applyAlignment="0" applyProtection="0"/>
    <xf numFmtId="0" fontId="54" fillId="43" borderId="0" applyNumberFormat="0" applyBorder="0" applyAlignment="0" applyProtection="0"/>
    <xf numFmtId="0" fontId="54" fillId="45" borderId="0" applyNumberFormat="0" applyBorder="0" applyAlignment="0" applyProtection="0"/>
    <xf numFmtId="0" fontId="57" fillId="46" borderId="0" applyNumberFormat="0" applyBorder="0" applyAlignment="0" applyProtection="0"/>
    <xf numFmtId="0" fontId="57" fillId="44" borderId="0" applyNumberFormat="0" applyBorder="0" applyAlignment="0" applyProtection="0"/>
    <xf numFmtId="0" fontId="57" fillId="38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40" borderId="0" applyNumberFormat="0" applyBorder="0" applyAlignment="0" applyProtection="0"/>
    <xf numFmtId="0" fontId="57" fillId="48" borderId="0" applyNumberFormat="0" applyBorder="0" applyAlignment="0" applyProtection="0"/>
    <xf numFmtId="0" fontId="57" fillId="49" borderId="0" applyNumberFormat="0" applyBorder="0" applyAlignment="0" applyProtection="0"/>
    <xf numFmtId="0" fontId="57" fillId="50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51" borderId="0" applyNumberFormat="0" applyBorder="0" applyAlignment="0" applyProtection="0"/>
    <xf numFmtId="0" fontId="58" fillId="35" borderId="0" applyNumberFormat="0" applyBorder="0" applyAlignment="0" applyProtection="0"/>
    <xf numFmtId="0" fontId="59" fillId="52" borderId="12" applyNumberFormat="0" applyAlignment="0" applyProtection="0"/>
    <xf numFmtId="0" fontId="60" fillId="53" borderId="13" applyNumberFormat="0" applyAlignment="0" applyProtection="0"/>
    <xf numFmtId="164" fontId="1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6" borderId="0" applyNumberFormat="0" applyBorder="0" applyAlignment="0" applyProtection="0"/>
    <xf numFmtId="0" fontId="63" fillId="0" borderId="14" applyNumberFormat="0" applyFill="0" applyAlignment="0" applyProtection="0"/>
    <xf numFmtId="0" fontId="64" fillId="0" borderId="15" applyNumberFormat="0" applyFill="0" applyAlignment="0" applyProtection="0"/>
    <xf numFmtId="0" fontId="65" fillId="0" borderId="16" applyNumberFormat="0" applyFill="0" applyAlignment="0" applyProtection="0"/>
    <xf numFmtId="0" fontId="65" fillId="0" borderId="0" applyNumberFormat="0" applyFill="0" applyBorder="0" applyAlignment="0" applyProtection="0"/>
    <xf numFmtId="0" fontId="66" fillId="42" borderId="12" applyNumberFormat="0" applyAlignment="0" applyProtection="0"/>
    <xf numFmtId="0" fontId="67" fillId="0" borderId="17" applyNumberFormat="0" applyFill="0" applyAlignment="0" applyProtection="0"/>
    <xf numFmtId="0" fontId="68" fillId="54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11" fillId="0" borderId="0"/>
    <xf numFmtId="0" fontId="15" fillId="0" borderId="0"/>
    <xf numFmtId="0" fontId="15" fillId="0" borderId="0"/>
    <xf numFmtId="0" fontId="19" fillId="55" borderId="18" applyNumberFormat="0" applyFont="0" applyAlignment="0" applyProtection="0"/>
    <xf numFmtId="0" fontId="69" fillId="52" borderId="19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20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5" fillId="0" borderId="0"/>
    <xf numFmtId="0" fontId="15" fillId="0" borderId="0"/>
    <xf numFmtId="0" fontId="11" fillId="0" borderId="0"/>
    <xf numFmtId="0" fontId="18" fillId="0" borderId="0">
      <alignment horizontal="left" vertical="top" wrapText="1"/>
    </xf>
    <xf numFmtId="0" fontId="10" fillId="9" borderId="10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73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8" fillId="9" borderId="10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21" fillId="0" borderId="0"/>
    <xf numFmtId="165" fontId="21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55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54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55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55" fillId="0" borderId="0"/>
    <xf numFmtId="0" fontId="19" fillId="0" borderId="0"/>
    <xf numFmtId="0" fontId="13" fillId="0" borderId="0"/>
    <xf numFmtId="0" fontId="19" fillId="0" borderId="0"/>
    <xf numFmtId="0" fontId="19" fillId="0" borderId="0"/>
    <xf numFmtId="0" fontId="83" fillId="0" borderId="0"/>
    <xf numFmtId="0" fontId="15" fillId="0" borderId="0"/>
    <xf numFmtId="0" fontId="17" fillId="0" borderId="0"/>
    <xf numFmtId="0" fontId="15" fillId="0" borderId="0"/>
    <xf numFmtId="0" fontId="19" fillId="0" borderId="0"/>
    <xf numFmtId="0" fontId="15" fillId="0" borderId="0"/>
    <xf numFmtId="0" fontId="21" fillId="0" borderId="0"/>
    <xf numFmtId="0" fontId="55" fillId="0" borderId="0"/>
    <xf numFmtId="0" fontId="83" fillId="0" borderId="0"/>
    <xf numFmtId="0" fontId="54" fillId="55" borderId="23" applyNumberFormat="0" applyFont="0" applyAlignment="0" applyProtection="0"/>
    <xf numFmtId="9" fontId="5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0" fontId="84" fillId="0" borderId="24">
      <protection locked="0"/>
    </xf>
    <xf numFmtId="170" fontId="85" fillId="56" borderId="24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54" fillId="0" borderId="0"/>
    <xf numFmtId="0" fontId="15" fillId="0" borderId="0"/>
    <xf numFmtId="0" fontId="54" fillId="0" borderId="0"/>
    <xf numFmtId="0" fontId="18" fillId="0" borderId="0">
      <alignment horizontal="left" vertical="top" wrapText="1"/>
    </xf>
    <xf numFmtId="0" fontId="73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86" fillId="0" borderId="0"/>
    <xf numFmtId="164" fontId="17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15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15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164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8" fillId="0" borderId="0">
      <alignment horizontal="left" vertical="top" wrapText="1"/>
    </xf>
    <xf numFmtId="0" fontId="88" fillId="0" borderId="0"/>
    <xf numFmtId="164" fontId="88" fillId="0" borderId="0" applyFont="0" applyFill="0" applyBorder="0" applyAlignment="0" applyProtection="0"/>
    <xf numFmtId="171" fontId="86" fillId="0" borderId="0" applyFont="0" applyFill="0" applyBorder="0" applyAlignment="0" applyProtection="0"/>
    <xf numFmtId="0" fontId="17" fillId="0" borderId="0"/>
    <xf numFmtId="9" fontId="86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5" borderId="0" applyNumberFormat="0" applyBorder="0" applyAlignment="0" applyProtection="0"/>
    <xf numFmtId="0" fontId="18" fillId="0" borderId="0">
      <alignment horizontal="left" vertical="top" wrapText="1"/>
    </xf>
    <xf numFmtId="0" fontId="27" fillId="5" borderId="0" applyNumberFormat="0" applyBorder="0" applyAlignment="0" applyProtection="0"/>
    <xf numFmtId="0" fontId="5" fillId="9" borderId="10" applyNumberFormat="0" applyFont="0" applyAlignment="0" applyProtection="0"/>
    <xf numFmtId="0" fontId="36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166" fontId="92" fillId="0" borderId="0" applyFill="0" applyBorder="0" applyProtection="0">
      <alignment horizontal="right" vertical="top"/>
    </xf>
    <xf numFmtId="0" fontId="19" fillId="0" borderId="0"/>
    <xf numFmtId="164" fontId="18" fillId="0" borderId="0" applyFont="0" applyFill="0" applyBorder="0" applyAlignment="0" applyProtection="0"/>
    <xf numFmtId="0" fontId="19" fillId="0" borderId="0"/>
    <xf numFmtId="0" fontId="19" fillId="0" borderId="0"/>
    <xf numFmtId="0" fontId="36" fillId="29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36" fillId="21" borderId="0" applyNumberFormat="0" applyBorder="0" applyAlignment="0" applyProtection="0"/>
    <xf numFmtId="0" fontId="36" fillId="33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6" fillId="42" borderId="12" applyNumberFormat="0" applyAlignment="0" applyProtection="0"/>
    <xf numFmtId="0" fontId="13" fillId="0" borderId="0"/>
    <xf numFmtId="0" fontId="66" fillId="42" borderId="12" applyNumberFormat="0" applyAlignment="0" applyProtection="0"/>
    <xf numFmtId="164" fontId="19" fillId="0" borderId="0" applyFont="0" applyFill="0" applyBorder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59" fillId="5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5" fillId="9" borderId="10" applyNumberFormat="0" applyFont="0" applyAlignment="0" applyProtection="0"/>
    <xf numFmtId="0" fontId="38" fillId="33" borderId="0" applyNumberFormat="0" applyBorder="0" applyAlignment="0" applyProtection="0"/>
    <xf numFmtId="0" fontId="38" fillId="21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13" borderId="0" applyNumberFormat="0" applyBorder="0" applyAlignment="0" applyProtection="0"/>
    <xf numFmtId="0" fontId="38" fillId="25" borderId="0" applyNumberFormat="0" applyBorder="0" applyAlignment="0" applyProtection="0"/>
    <xf numFmtId="0" fontId="17" fillId="11" borderId="0" applyNumberFormat="0" applyBorder="0" applyAlignment="0" applyProtection="0"/>
    <xf numFmtId="0" fontId="17" fillId="19" borderId="0" applyNumberFormat="0" applyBorder="0" applyAlignment="0" applyProtection="0"/>
    <xf numFmtId="0" fontId="17" fillId="15" borderId="0" applyNumberFormat="0" applyBorder="0" applyAlignment="0" applyProtection="0"/>
    <xf numFmtId="0" fontId="38" fillId="29" borderId="0" applyNumberFormat="0" applyBorder="0" applyAlignment="0" applyProtection="0"/>
    <xf numFmtId="0" fontId="49" fillId="5" borderId="0" applyNumberFormat="0" applyBorder="0" applyAlignment="0" applyProtection="0"/>
    <xf numFmtId="0" fontId="17" fillId="28" borderId="0" applyNumberFormat="0" applyBorder="0" applyAlignment="0" applyProtection="0"/>
    <xf numFmtId="0" fontId="17" fillId="24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9" fillId="55" borderId="23" applyNumberFormat="0" applyFont="0" applyAlignment="0" applyProtection="0"/>
    <xf numFmtId="0" fontId="71" fillId="0" borderId="20" applyNumberFormat="0" applyFill="0" applyAlignment="0" applyProtection="0"/>
    <xf numFmtId="164" fontId="5" fillId="0" borderId="0" applyFont="0" applyFill="0" applyBorder="0" applyAlignment="0" applyProtection="0"/>
    <xf numFmtId="0" fontId="5" fillId="0" borderId="0"/>
    <xf numFmtId="0" fontId="19" fillId="55" borderId="23" applyNumberFormat="0" applyFont="0" applyAlignment="0" applyProtection="0"/>
    <xf numFmtId="0" fontId="5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5" fillId="0" borderId="0"/>
    <xf numFmtId="0" fontId="5" fillId="0" borderId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54" fillId="55" borderId="23" applyNumberFormat="0" applyFon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54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54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9" fillId="52" borderId="19" applyNumberFormat="0" applyAlignment="0" applyProtection="0"/>
    <xf numFmtId="0" fontId="59" fillId="52" borderId="12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59" fillId="52" borderId="12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59" fillId="52" borderId="12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4" fillId="0" borderId="0"/>
    <xf numFmtId="0" fontId="3" fillId="0" borderId="0"/>
    <xf numFmtId="0" fontId="2" fillId="0" borderId="0"/>
    <xf numFmtId="0" fontId="2" fillId="0" borderId="0"/>
    <xf numFmtId="0" fontId="17" fillId="0" borderId="0"/>
    <xf numFmtId="164" fontId="2" fillId="0" borderId="0" applyFont="0" applyFill="0" applyBorder="0" applyAlignment="0" applyProtection="0"/>
    <xf numFmtId="0" fontId="2" fillId="0" borderId="0"/>
    <xf numFmtId="0" fontId="19" fillId="0" borderId="0"/>
    <xf numFmtId="0" fontId="96" fillId="0" borderId="0"/>
    <xf numFmtId="0" fontId="15" fillId="0" borderId="0"/>
    <xf numFmtId="0" fontId="1" fillId="0" borderId="0"/>
  </cellStyleXfs>
  <cellXfs count="219">
    <xf numFmtId="0" fontId="0" fillId="0" borderId="0" xfId="0"/>
    <xf numFmtId="0" fontId="76" fillId="2" borderId="0" xfId="0" applyFont="1" applyFill="1" applyAlignment="1">
      <alignment horizontal="left" vertical="center" wrapText="1"/>
    </xf>
    <xf numFmtId="0" fontId="20" fillId="0" borderId="28" xfId="0" applyFont="1" applyBorder="1" applyAlignment="1">
      <alignment horizontal="center" vertical="center" wrapText="1"/>
    </xf>
    <xf numFmtId="0" fontId="76" fillId="2" borderId="0" xfId="0" applyFont="1" applyFill="1" applyAlignment="1">
      <alignment vertical="center" wrapText="1"/>
    </xf>
    <xf numFmtId="0" fontId="76" fillId="0" borderId="28" xfId="0" applyFont="1" applyBorder="1" applyAlignment="1">
      <alignment horizontal="center" vertical="center" wrapText="1"/>
    </xf>
    <xf numFmtId="164" fontId="20" fillId="2" borderId="28" xfId="7" applyFont="1" applyFill="1" applyBorder="1" applyAlignment="1">
      <alignment horizontal="center" vertical="center" wrapText="1"/>
    </xf>
    <xf numFmtId="0" fontId="76" fillId="2" borderId="0" xfId="0" applyFont="1" applyFill="1" applyAlignment="1">
      <alignment vertical="center"/>
    </xf>
    <xf numFmtId="0" fontId="76" fillId="2" borderId="0" xfId="0" applyFont="1" applyFill="1" applyAlignment="1">
      <alignment horizontal="right" vertical="center"/>
    </xf>
    <xf numFmtId="0" fontId="94" fillId="0" borderId="0" xfId="0" applyFont="1" applyAlignment="1">
      <alignment horizontal="right"/>
    </xf>
    <xf numFmtId="0" fontId="76" fillId="0" borderId="0" xfId="0" applyFont="1" applyAlignment="1">
      <alignment horizontal="center" vertical="center" wrapText="1"/>
    </xf>
    <xf numFmtId="0" fontId="89" fillId="0" borderId="0" xfId="0" applyFont="1" applyAlignment="1">
      <alignment horizontal="left" vertical="center" wrapText="1"/>
    </xf>
    <xf numFmtId="0" fontId="76" fillId="0" borderId="0" xfId="0" applyFont="1" applyAlignment="1">
      <alignment horizontal="left" vertical="center" wrapText="1"/>
    </xf>
    <xf numFmtId="0" fontId="76" fillId="2" borderId="28" xfId="0" applyFont="1" applyFill="1" applyBorder="1" applyAlignment="1">
      <alignment vertical="center" wrapText="1"/>
    </xf>
    <xf numFmtId="0" fontId="76" fillId="2" borderId="0" xfId="0" applyFont="1" applyFill="1" applyAlignment="1">
      <alignment horizontal="left" vertical="top" wrapText="1"/>
    </xf>
    <xf numFmtId="0" fontId="89" fillId="0" borderId="0" xfId="0" applyFont="1"/>
    <xf numFmtId="167" fontId="76" fillId="2" borderId="28" xfId="7" applyNumberFormat="1" applyFont="1" applyFill="1" applyBorder="1" applyAlignment="1">
      <alignment vertical="center" wrapText="1"/>
    </xf>
    <xf numFmtId="167" fontId="20" fillId="2" borderId="28" xfId="7" applyNumberFormat="1" applyFont="1" applyFill="1" applyBorder="1" applyAlignment="1">
      <alignment vertical="center" wrapText="1"/>
    </xf>
    <xf numFmtId="0" fontId="89" fillId="0" borderId="0" xfId="0" applyFont="1" applyAlignment="1">
      <alignment vertical="top"/>
    </xf>
    <xf numFmtId="0" fontId="76" fillId="2" borderId="0" xfId="253" applyFont="1" applyFill="1" applyAlignment="1">
      <alignment vertical="center"/>
    </xf>
    <xf numFmtId="0" fontId="97" fillId="0" borderId="0" xfId="0" applyFont="1"/>
    <xf numFmtId="0" fontId="76" fillId="2" borderId="0" xfId="253" applyFont="1" applyFill="1" applyAlignment="1">
      <alignment vertical="center" wrapText="1"/>
    </xf>
    <xf numFmtId="167" fontId="76" fillId="2" borderId="0" xfId="253" applyNumberFormat="1" applyFont="1" applyFill="1" applyAlignment="1">
      <alignment vertical="center" wrapText="1"/>
    </xf>
    <xf numFmtId="0" fontId="76" fillId="2" borderId="0" xfId="0" applyFont="1" applyFill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76" fillId="2" borderId="28" xfId="0" applyFont="1" applyFill="1" applyBorder="1" applyAlignment="1">
      <alignment horizontal="center" vertical="center" wrapText="1"/>
    </xf>
    <xf numFmtId="0" fontId="98" fillId="2" borderId="28" xfId="0" applyFont="1" applyFill="1" applyBorder="1" applyAlignment="1">
      <alignment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2" borderId="28" xfId="0" applyFont="1" applyFill="1" applyBorder="1" applyAlignment="1">
      <alignment horizontal="center" vertical="center" wrapText="1"/>
    </xf>
    <xf numFmtId="0" fontId="76" fillId="2" borderId="21" xfId="0" applyFont="1" applyFill="1" applyBorder="1" applyAlignment="1">
      <alignment horizontal="center" vertical="center" wrapText="1"/>
    </xf>
    <xf numFmtId="167" fontId="87" fillId="2" borderId="28" xfId="7" applyNumberFormat="1" applyFont="1" applyFill="1" applyBorder="1" applyAlignment="1">
      <alignment horizontal="right" vertical="top" wrapText="1"/>
    </xf>
    <xf numFmtId="0" fontId="76" fillId="2" borderId="28" xfId="0" applyFont="1" applyFill="1" applyBorder="1" applyAlignment="1">
      <alignment horizontal="left" vertical="top" wrapText="1"/>
    </xf>
    <xf numFmtId="167" fontId="20" fillId="2" borderId="28" xfId="7" applyNumberFormat="1" applyFont="1" applyFill="1" applyBorder="1" applyAlignment="1">
      <alignment horizontal="center" vertical="top" wrapText="1"/>
    </xf>
    <xf numFmtId="167" fontId="76" fillId="2" borderId="28" xfId="7" applyNumberFormat="1" applyFont="1" applyFill="1" applyBorder="1" applyAlignment="1">
      <alignment horizontal="right" vertical="top" wrapText="1"/>
    </xf>
    <xf numFmtId="167" fontId="89" fillId="2" borderId="28" xfId="6" applyNumberFormat="1" applyFont="1" applyFill="1" applyBorder="1">
      <alignment horizontal="right" vertical="top"/>
    </xf>
    <xf numFmtId="167" fontId="20" fillId="2" borderId="28" xfId="7" applyNumberFormat="1" applyFont="1" applyFill="1" applyBorder="1" applyAlignment="1">
      <alignment horizontal="right" vertical="top" wrapText="1"/>
    </xf>
    <xf numFmtId="0" fontId="76" fillId="2" borderId="21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center" vertical="center" wrapText="1"/>
    </xf>
    <xf numFmtId="167" fontId="20" fillId="2" borderId="21" xfId="7" applyNumberFormat="1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left" vertical="center" wrapText="1"/>
    </xf>
    <xf numFmtId="167" fontId="20" fillId="2" borderId="21" xfId="7" applyNumberFormat="1" applyFont="1" applyFill="1" applyBorder="1" applyAlignment="1">
      <alignment horizontal="center" vertical="top" wrapText="1"/>
    </xf>
    <xf numFmtId="167" fontId="76" fillId="2" borderId="21" xfId="7" applyNumberFormat="1" applyFont="1" applyFill="1" applyBorder="1" applyAlignment="1">
      <alignment horizontal="center" vertical="top" wrapText="1"/>
    </xf>
    <xf numFmtId="0" fontId="93" fillId="2" borderId="28" xfId="0" applyFont="1" applyFill="1" applyBorder="1" applyAlignment="1">
      <alignment horizontal="left" vertical="top" wrapText="1"/>
    </xf>
    <xf numFmtId="167" fontId="76" fillId="2" borderId="28" xfId="7" applyNumberFormat="1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/>
    </xf>
    <xf numFmtId="167" fontId="20" fillId="0" borderId="28" xfId="7" applyNumberFormat="1" applyFont="1" applyFill="1" applyBorder="1" applyAlignment="1">
      <alignment vertical="center" wrapText="1"/>
    </xf>
    <xf numFmtId="167" fontId="95" fillId="0" borderId="28" xfId="7" applyNumberFormat="1" applyFont="1" applyFill="1" applyBorder="1" applyAlignment="1">
      <alignment vertical="center" wrapText="1"/>
    </xf>
    <xf numFmtId="172" fontId="76" fillId="0" borderId="0" xfId="0" applyNumberFormat="1" applyFont="1" applyAlignment="1">
      <alignment horizontal="left" vertical="center" wrapText="1"/>
    </xf>
    <xf numFmtId="0" fontId="76" fillId="2" borderId="22" xfId="0" applyFont="1" applyFill="1" applyBorder="1" applyAlignment="1">
      <alignment vertical="top" wrapText="1"/>
    </xf>
    <xf numFmtId="0" fontId="76" fillId="2" borderId="1" xfId="0" applyFont="1" applyFill="1" applyBorder="1" applyAlignment="1">
      <alignment vertical="top" wrapText="1"/>
    </xf>
    <xf numFmtId="0" fontId="76" fillId="2" borderId="28" xfId="0" applyFont="1" applyFill="1" applyBorder="1" applyAlignment="1">
      <alignment horizontal="left" vertical="center" wrapText="1"/>
    </xf>
    <xf numFmtId="0" fontId="76" fillId="2" borderId="2" xfId="0" applyFont="1" applyFill="1" applyBorder="1" applyAlignment="1">
      <alignment vertical="top" wrapText="1"/>
    </xf>
    <xf numFmtId="0" fontId="20" fillId="2" borderId="28" xfId="0" applyFont="1" applyFill="1" applyBorder="1" applyAlignment="1">
      <alignment horizontal="center"/>
    </xf>
    <xf numFmtId="0" fontId="87" fillId="2" borderId="28" xfId="165" applyFont="1" applyFill="1" applyBorder="1">
      <alignment horizontal="left" vertical="top" wrapText="1"/>
    </xf>
    <xf numFmtId="0" fontId="89" fillId="2" borderId="28" xfId="0" applyFont="1" applyFill="1" applyBorder="1" applyAlignment="1">
      <alignment horizontal="left" vertical="top" wrapText="1"/>
    </xf>
    <xf numFmtId="0" fontId="99" fillId="2" borderId="28" xfId="0" applyFont="1" applyFill="1" applyBorder="1" applyAlignment="1">
      <alignment horizontal="left" vertical="top" wrapText="1"/>
    </xf>
    <xf numFmtId="0" fontId="20" fillId="2" borderId="28" xfId="0" applyFont="1" applyFill="1" applyBorder="1" applyAlignment="1">
      <alignment horizontal="center" vertical="center" wrapText="1"/>
    </xf>
    <xf numFmtId="0" fontId="20" fillId="2" borderId="28" xfId="0" applyFont="1" applyFill="1" applyBorder="1" applyAlignment="1">
      <alignment horizontal="left" vertical="top" wrapText="1"/>
    </xf>
    <xf numFmtId="0" fontId="76" fillId="2" borderId="21" xfId="0" applyFont="1" applyFill="1" applyBorder="1" applyAlignment="1">
      <alignment horizontal="center" vertical="center" wrapText="1"/>
    </xf>
    <xf numFmtId="0" fontId="93" fillId="2" borderId="28" xfId="0" applyFont="1" applyFill="1" applyBorder="1" applyAlignment="1">
      <alignment horizontal="left" vertical="center" wrapText="1"/>
    </xf>
    <xf numFmtId="0" fontId="20" fillId="2" borderId="28" xfId="0" applyFont="1" applyFill="1" applyBorder="1" applyAlignment="1">
      <alignment vertical="center" wrapText="1"/>
    </xf>
    <xf numFmtId="0" fontId="100" fillId="0" borderId="0" xfId="165" applyFont="1" applyAlignment="1">
      <alignment vertical="center"/>
    </xf>
    <xf numFmtId="0" fontId="101" fillId="0" borderId="0" xfId="165" applyFont="1" applyAlignment="1">
      <alignment vertical="center"/>
    </xf>
    <xf numFmtId="4" fontId="100" fillId="0" borderId="0" xfId="165" applyNumberFormat="1" applyFont="1" applyAlignment="1">
      <alignment vertical="center"/>
    </xf>
    <xf numFmtId="0" fontId="102" fillId="0" borderId="0" xfId="165" applyFont="1" applyAlignment="1">
      <alignment vertical="center"/>
    </xf>
    <xf numFmtId="4" fontId="103" fillId="0" borderId="0" xfId="223" applyNumberFormat="1" applyFont="1" applyAlignment="1">
      <alignment horizontal="right" vertical="center"/>
    </xf>
    <xf numFmtId="4" fontId="76" fillId="0" borderId="36" xfId="165" applyNumberFormat="1" applyFont="1" applyBorder="1" applyAlignment="1">
      <alignment horizontal="center" vertical="center" wrapText="1"/>
    </xf>
    <xf numFmtId="0" fontId="89" fillId="0" borderId="0" xfId="165" applyFont="1" applyAlignment="1">
      <alignment vertical="center"/>
    </xf>
    <xf numFmtId="4" fontId="89" fillId="2" borderId="39" xfId="0" applyNumberFormat="1" applyFont="1" applyFill="1" applyBorder="1" applyAlignment="1">
      <alignment horizontal="center" vertical="center" wrapText="1"/>
    </xf>
    <xf numFmtId="0" fontId="89" fillId="2" borderId="40" xfId="0" applyFont="1" applyFill="1" applyBorder="1" applyAlignment="1">
      <alignment horizontal="center" vertical="center" wrapText="1"/>
    </xf>
    <xf numFmtId="0" fontId="89" fillId="2" borderId="41" xfId="0" applyFont="1" applyFill="1" applyBorder="1" applyAlignment="1">
      <alignment horizontal="center" vertical="center" wrapText="1"/>
    </xf>
    <xf numFmtId="0" fontId="89" fillId="2" borderId="43" xfId="0" applyFont="1" applyFill="1" applyBorder="1" applyAlignment="1">
      <alignment horizontal="center" vertical="center" wrapText="1"/>
    </xf>
    <xf numFmtId="0" fontId="89" fillId="2" borderId="44" xfId="0" applyFont="1" applyFill="1" applyBorder="1"/>
    <xf numFmtId="0" fontId="89" fillId="2" borderId="45" xfId="0" applyFont="1" applyFill="1" applyBorder="1"/>
    <xf numFmtId="0" fontId="93" fillId="2" borderId="45" xfId="0" applyFont="1" applyFill="1" applyBorder="1" applyAlignment="1">
      <alignment horizontal="left"/>
    </xf>
    <xf numFmtId="167" fontId="95" fillId="0" borderId="36" xfId="2021" applyNumberFormat="1" applyFont="1" applyBorder="1" applyAlignment="1">
      <alignment horizontal="right" vertical="center"/>
    </xf>
    <xf numFmtId="0" fontId="104" fillId="0" borderId="0" xfId="165" applyFont="1" applyAlignment="1">
      <alignment vertical="center"/>
    </xf>
    <xf numFmtId="0" fontId="89" fillId="2" borderId="46" xfId="0" applyFont="1" applyFill="1" applyBorder="1"/>
    <xf numFmtId="0" fontId="89" fillId="2" borderId="28" xfId="0" applyFont="1" applyFill="1" applyBorder="1"/>
    <xf numFmtId="0" fontId="105" fillId="2" borderId="27" xfId="0" applyFont="1" applyFill="1" applyBorder="1" applyAlignment="1">
      <alignment horizontal="left" vertical="center"/>
    </xf>
    <xf numFmtId="0" fontId="105" fillId="2" borderId="28" xfId="0" applyFont="1" applyFill="1" applyBorder="1" applyAlignment="1">
      <alignment horizontal="center" vertical="center"/>
    </xf>
    <xf numFmtId="167" fontId="95" fillId="0" borderId="47" xfId="2021" applyNumberFormat="1" applyFont="1" applyFill="1" applyBorder="1" applyAlignment="1">
      <alignment horizontal="right" vertical="center"/>
    </xf>
    <xf numFmtId="0" fontId="20" fillId="2" borderId="46" xfId="0" applyFont="1" applyFill="1" applyBorder="1" applyAlignment="1">
      <alignment horizontal="center" vertical="top"/>
    </xf>
    <xf numFmtId="0" fontId="93" fillId="2" borderId="28" xfId="0" applyFont="1" applyFill="1" applyBorder="1"/>
    <xf numFmtId="0" fontId="89" fillId="2" borderId="28" xfId="0" applyFont="1" applyFill="1" applyBorder="1" applyAlignment="1">
      <alignment horizontal="center" vertical="center" wrapText="1"/>
    </xf>
    <xf numFmtId="167" fontId="95" fillId="0" borderId="47" xfId="2021" applyNumberFormat="1" applyFont="1" applyBorder="1" applyAlignment="1">
      <alignment horizontal="right" vertical="center"/>
    </xf>
    <xf numFmtId="0" fontId="76" fillId="2" borderId="40" xfId="165" applyFont="1" applyFill="1" applyBorder="1" applyAlignment="1">
      <alignment vertical="center"/>
    </xf>
    <xf numFmtId="0" fontId="89" fillId="2" borderId="48" xfId="0" applyFont="1" applyFill="1" applyBorder="1" applyAlignment="1">
      <alignment vertical="center"/>
    </xf>
    <xf numFmtId="0" fontId="89" fillId="2" borderId="48" xfId="0" applyFont="1" applyFill="1" applyBorder="1" applyAlignment="1">
      <alignment horizontal="left" vertical="center" wrapText="1"/>
    </xf>
    <xf numFmtId="0" fontId="89" fillId="2" borderId="48" xfId="0" applyFont="1" applyFill="1" applyBorder="1" applyAlignment="1">
      <alignment horizontal="center" vertical="center" wrapText="1"/>
    </xf>
    <xf numFmtId="167" fontId="87" fillId="2" borderId="41" xfId="165" applyNumberFormat="1" applyFont="1" applyFill="1" applyBorder="1" applyAlignment="1">
      <alignment horizontal="right" vertical="center"/>
    </xf>
    <xf numFmtId="0" fontId="20" fillId="2" borderId="28" xfId="0" applyFont="1" applyFill="1" applyBorder="1" applyAlignment="1">
      <alignment horizontal="left" vertical="top" wrapText="1"/>
    </xf>
    <xf numFmtId="168" fontId="76" fillId="2" borderId="0" xfId="96" applyNumberFormat="1" applyFont="1" applyFill="1" applyAlignment="1">
      <alignment vertical="top" wrapText="1"/>
    </xf>
    <xf numFmtId="168" fontId="76" fillId="2" borderId="0" xfId="96" applyNumberFormat="1" applyFont="1" applyFill="1" applyAlignment="1">
      <alignment vertical="center" wrapText="1"/>
    </xf>
    <xf numFmtId="0" fontId="76" fillId="2" borderId="49" xfId="8" applyFont="1" applyFill="1" applyBorder="1" applyAlignment="1">
      <alignment horizontal="center" vertical="center" wrapText="1"/>
    </xf>
    <xf numFmtId="0" fontId="76" fillId="2" borderId="50" xfId="0" applyFont="1" applyFill="1" applyBorder="1" applyAlignment="1">
      <alignment horizontal="center" vertical="center"/>
    </xf>
    <xf numFmtId="0" fontId="76" fillId="2" borderId="40" xfId="0" applyFont="1" applyFill="1" applyBorder="1" applyAlignment="1">
      <alignment horizontal="center" vertical="center" wrapText="1"/>
    </xf>
    <xf numFmtId="0" fontId="76" fillId="2" borderId="51" xfId="0" applyFont="1" applyFill="1" applyBorder="1" applyAlignment="1">
      <alignment horizontal="center" vertical="center" wrapText="1"/>
    </xf>
    <xf numFmtId="0" fontId="76" fillId="2" borderId="43" xfId="0" applyFont="1" applyFill="1" applyBorder="1" applyAlignment="1">
      <alignment horizontal="center" vertical="center" wrapText="1"/>
    </xf>
    <xf numFmtId="0" fontId="76" fillId="2" borderId="53" xfId="0" applyFont="1" applyFill="1" applyBorder="1" applyAlignment="1">
      <alignment vertical="center"/>
    </xf>
    <xf numFmtId="0" fontId="76" fillId="2" borderId="54" xfId="0" applyFont="1" applyFill="1" applyBorder="1" applyAlignment="1">
      <alignment vertical="center"/>
    </xf>
    <xf numFmtId="0" fontId="95" fillId="2" borderId="54" xfId="0" applyFont="1" applyFill="1" applyBorder="1" applyAlignment="1">
      <alignment vertical="center"/>
    </xf>
    <xf numFmtId="0" fontId="95" fillId="2" borderId="54" xfId="0" applyFont="1" applyFill="1" applyBorder="1" applyAlignment="1">
      <alignment horizontal="left" vertical="center"/>
    </xf>
    <xf numFmtId="173" fontId="20" fillId="2" borderId="55" xfId="0" applyNumberFormat="1" applyFont="1" applyFill="1" applyBorder="1" applyAlignment="1">
      <alignment horizontal="center" vertical="center"/>
    </xf>
    <xf numFmtId="167" fontId="95" fillId="2" borderId="56" xfId="7" applyNumberFormat="1" applyFont="1" applyFill="1" applyBorder="1" applyAlignment="1">
      <alignment horizontal="center" vertical="center"/>
    </xf>
    <xf numFmtId="167" fontId="76" fillId="0" borderId="58" xfId="7" applyNumberFormat="1" applyFont="1" applyBorder="1" applyAlignment="1">
      <alignment vertical="center"/>
    </xf>
    <xf numFmtId="0" fontId="76" fillId="2" borderId="59" xfId="0" applyFont="1" applyFill="1" applyBorder="1" applyAlignment="1">
      <alignment horizontal="center" vertical="center"/>
    </xf>
    <xf numFmtId="0" fontId="76" fillId="2" borderId="60" xfId="0" applyFont="1" applyFill="1" applyBorder="1" applyAlignment="1">
      <alignment vertical="center"/>
    </xf>
    <xf numFmtId="174" fontId="76" fillId="2" borderId="47" xfId="0" applyNumberFormat="1" applyFont="1" applyFill="1" applyBorder="1" applyAlignment="1">
      <alignment horizontal="right" vertical="center"/>
    </xf>
    <xf numFmtId="0" fontId="76" fillId="2" borderId="37" xfId="0" applyFont="1" applyFill="1" applyBorder="1" applyAlignment="1">
      <alignment horizontal="center" vertical="center"/>
    </xf>
    <xf numFmtId="0" fontId="76" fillId="2" borderId="26" xfId="0" applyFont="1" applyFill="1" applyBorder="1" applyAlignment="1">
      <alignment horizontal="center" vertical="center"/>
    </xf>
    <xf numFmtId="175" fontId="76" fillId="2" borderId="31" xfId="98" applyNumberFormat="1" applyFont="1" applyFill="1" applyBorder="1" applyAlignment="1">
      <alignment horizontal="left" vertical="center" wrapText="1"/>
    </xf>
    <xf numFmtId="0" fontId="76" fillId="2" borderId="60" xfId="0" applyFont="1" applyFill="1" applyBorder="1" applyAlignment="1">
      <alignment horizontal="center" vertical="center"/>
    </xf>
    <xf numFmtId="0" fontId="76" fillId="2" borderId="47" xfId="0" applyFont="1" applyFill="1" applyBorder="1" applyAlignment="1">
      <alignment vertical="center"/>
    </xf>
    <xf numFmtId="0" fontId="76" fillId="2" borderId="60" xfId="0" applyFont="1" applyFill="1" applyBorder="1" applyAlignment="1">
      <alignment horizontal="center" vertical="center" wrapText="1"/>
    </xf>
    <xf numFmtId="167" fontId="76" fillId="2" borderId="61" xfId="7" applyNumberFormat="1" applyFont="1" applyFill="1" applyBorder="1" applyAlignment="1">
      <alignment vertical="center"/>
    </xf>
    <xf numFmtId="167" fontId="76" fillId="2" borderId="56" xfId="7" applyNumberFormat="1" applyFont="1" applyFill="1" applyBorder="1" applyAlignment="1">
      <alignment vertical="center"/>
    </xf>
    <xf numFmtId="0" fontId="89" fillId="2" borderId="0" xfId="3126" applyFont="1" applyFill="1" applyAlignment="1">
      <alignment horizontal="right"/>
    </xf>
    <xf numFmtId="0" fontId="106" fillId="0" borderId="0" xfId="165" applyFont="1" applyAlignment="1"/>
    <xf numFmtId="0" fontId="76" fillId="2" borderId="0" xfId="165" applyFont="1" applyFill="1" applyAlignment="1"/>
    <xf numFmtId="0" fontId="107" fillId="0" borderId="0" xfId="3126" applyFont="1"/>
    <xf numFmtId="0" fontId="76" fillId="2" borderId="0" xfId="3126" applyFont="1" applyFill="1" applyAlignment="1">
      <alignment horizontal="center" vertical="center" wrapText="1"/>
    </xf>
    <xf numFmtId="0" fontId="98" fillId="0" borderId="0" xfId="165" applyFont="1" applyAlignment="1"/>
    <xf numFmtId="0" fontId="76" fillId="0" borderId="0" xfId="165" applyFont="1" applyAlignment="1"/>
    <xf numFmtId="0" fontId="76" fillId="2" borderId="53" xfId="0" applyFont="1" applyFill="1" applyBorder="1" applyAlignment="1">
      <alignment horizontal="center" vertical="center"/>
    </xf>
    <xf numFmtId="0" fontId="76" fillId="2" borderId="62" xfId="0" applyFont="1" applyFill="1" applyBorder="1" applyAlignment="1">
      <alignment horizontal="center" vertical="center"/>
    </xf>
    <xf numFmtId="0" fontId="76" fillId="2" borderId="54" xfId="0" applyFont="1" applyFill="1" applyBorder="1" applyAlignment="1">
      <alignment horizontal="left" vertical="center"/>
    </xf>
    <xf numFmtId="0" fontId="76" fillId="2" borderId="57" xfId="0" applyFont="1" applyFill="1" applyBorder="1" applyAlignment="1">
      <alignment horizontal="center" vertical="center" wrapText="1"/>
    </xf>
    <xf numFmtId="0" fontId="76" fillId="2" borderId="63" xfId="0" applyFont="1" applyFill="1" applyBorder="1" applyAlignment="1">
      <alignment horizontal="center" vertical="center"/>
    </xf>
    <xf numFmtId="0" fontId="76" fillId="2" borderId="63" xfId="98" applyFont="1" applyFill="1" applyBorder="1" applyAlignment="1">
      <alignment vertical="center" wrapText="1"/>
    </xf>
    <xf numFmtId="0" fontId="87" fillId="2" borderId="45" xfId="0" applyFont="1" applyFill="1" applyBorder="1" applyAlignment="1">
      <alignment horizontal="center" vertical="center" wrapText="1"/>
    </xf>
    <xf numFmtId="0" fontId="89" fillId="2" borderId="27" xfId="0" applyFont="1" applyFill="1" applyBorder="1" applyAlignment="1">
      <alignment horizontal="left" vertical="center" wrapText="1"/>
    </xf>
    <xf numFmtId="0" fontId="76" fillId="2" borderId="57" xfId="0" applyFont="1" applyFill="1" applyBorder="1"/>
    <xf numFmtId="0" fontId="76" fillId="2" borderId="22" xfId="0" applyFont="1" applyFill="1" applyBorder="1" applyAlignment="1">
      <alignment horizontal="center" vertical="center" wrapText="1"/>
    </xf>
    <xf numFmtId="0" fontId="76" fillId="2" borderId="52" xfId="0" applyFont="1" applyFill="1" applyBorder="1" applyAlignment="1">
      <alignment horizontal="center" vertical="center"/>
    </xf>
    <xf numFmtId="0" fontId="76" fillId="2" borderId="64" xfId="0" applyFont="1" applyFill="1" applyBorder="1" applyAlignment="1">
      <alignment horizontal="center" vertical="center"/>
    </xf>
    <xf numFmtId="0" fontId="76" fillId="2" borderId="64" xfId="0" applyFont="1" applyFill="1" applyBorder="1" applyAlignment="1">
      <alignment horizontal="left" vertical="center" wrapText="1"/>
    </xf>
    <xf numFmtId="0" fontId="87" fillId="2" borderId="65" xfId="0" applyFont="1" applyFill="1" applyBorder="1" applyAlignment="1">
      <alignment horizontal="left" vertical="center" wrapText="1"/>
    </xf>
    <xf numFmtId="0" fontId="76" fillId="2" borderId="66" xfId="0" applyFont="1" applyFill="1" applyBorder="1" applyAlignment="1">
      <alignment horizontal="center" vertical="center" wrapText="1"/>
    </xf>
    <xf numFmtId="0" fontId="93" fillId="2" borderId="22" xfId="0" applyFont="1" applyFill="1" applyBorder="1" applyAlignment="1">
      <alignment horizontal="center" vertical="center" wrapText="1"/>
    </xf>
    <xf numFmtId="167" fontId="89" fillId="2" borderId="28" xfId="6" applyNumberFormat="1" applyFont="1" applyFill="1" applyBorder="1" applyAlignment="1">
      <alignment horizontal="right" vertical="center"/>
    </xf>
    <xf numFmtId="167" fontId="20" fillId="2" borderId="28" xfId="7" applyNumberFormat="1" applyFont="1" applyFill="1" applyBorder="1" applyAlignment="1">
      <alignment horizontal="center" vertical="center" wrapText="1"/>
    </xf>
    <xf numFmtId="0" fontId="20" fillId="2" borderId="28" xfId="0" applyFont="1" applyFill="1" applyBorder="1" applyAlignment="1">
      <alignment horizontal="left" vertical="top" wrapText="1"/>
    </xf>
    <xf numFmtId="0" fontId="20" fillId="2" borderId="28" xfId="0" applyFont="1" applyFill="1" applyBorder="1" applyAlignment="1">
      <alignment horizontal="left" vertical="center" wrapText="1"/>
    </xf>
    <xf numFmtId="0" fontId="93" fillId="2" borderId="28" xfId="0" applyFont="1" applyFill="1" applyBorder="1" applyAlignment="1">
      <alignment horizontal="left" vertical="center" wrapText="1"/>
    </xf>
    <xf numFmtId="0" fontId="76" fillId="2" borderId="28" xfId="0" applyFont="1" applyFill="1" applyBorder="1" applyAlignment="1">
      <alignment horizontal="center" vertical="center" wrapText="1"/>
    </xf>
    <xf numFmtId="0" fontId="99" fillId="0" borderId="28" xfId="0" applyFont="1" applyBorder="1" applyAlignment="1">
      <alignment horizontal="left" vertical="top" wrapText="1"/>
    </xf>
    <xf numFmtId="0" fontId="89" fillId="2" borderId="28" xfId="0" applyFont="1" applyFill="1" applyBorder="1" applyAlignment="1">
      <alignment horizontal="left" vertical="center" wrapText="1"/>
    </xf>
    <xf numFmtId="0" fontId="76" fillId="2" borderId="0" xfId="0" applyFont="1" applyFill="1" applyAlignment="1">
      <alignment horizontal="right" vertical="center"/>
    </xf>
    <xf numFmtId="0" fontId="94" fillId="0" borderId="26" xfId="0" applyFont="1" applyBorder="1" applyAlignment="1">
      <alignment horizontal="right"/>
    </xf>
    <xf numFmtId="0" fontId="20" fillId="2" borderId="0" xfId="0" applyFont="1" applyFill="1" applyAlignment="1">
      <alignment horizontal="center" vertical="center" wrapText="1"/>
    </xf>
    <xf numFmtId="0" fontId="20" fillId="2" borderId="27" xfId="0" applyFont="1" applyFill="1" applyBorder="1" applyAlignment="1">
      <alignment horizontal="center" vertical="center" wrapText="1"/>
    </xf>
    <xf numFmtId="0" fontId="20" fillId="2" borderId="29" xfId="0" applyFont="1" applyFill="1" applyBorder="1" applyAlignment="1">
      <alignment horizontal="center" vertical="center" wrapText="1"/>
    </xf>
    <xf numFmtId="0" fontId="20" fillId="2" borderId="25" xfId="0" applyFont="1" applyFill="1" applyBorder="1" applyAlignment="1">
      <alignment horizontal="center" vertical="center" wrapText="1"/>
    </xf>
    <xf numFmtId="0" fontId="20" fillId="0" borderId="28" xfId="0" applyFont="1" applyBorder="1" applyAlignment="1">
      <alignment horizontal="left" vertical="center" wrapText="1"/>
    </xf>
    <xf numFmtId="0" fontId="76" fillId="0" borderId="28" xfId="0" applyFont="1" applyBorder="1" applyAlignment="1">
      <alignment horizontal="left" vertical="center" wrapText="1"/>
    </xf>
    <xf numFmtId="0" fontId="20" fillId="2" borderId="28" xfId="0" applyFont="1" applyFill="1" applyBorder="1" applyAlignment="1">
      <alignment horizontal="left" vertical="center" wrapText="1"/>
    </xf>
    <xf numFmtId="0" fontId="20" fillId="0" borderId="28" xfId="0" applyFont="1" applyBorder="1" applyAlignment="1">
      <alignment horizontal="center" vertical="center" wrapText="1"/>
    </xf>
    <xf numFmtId="0" fontId="76" fillId="2" borderId="27" xfId="0" applyFont="1" applyFill="1" applyBorder="1" applyAlignment="1">
      <alignment horizontal="center" vertical="center" wrapText="1"/>
    </xf>
    <xf numFmtId="0" fontId="76" fillId="2" borderId="29" xfId="0" applyFont="1" applyFill="1" applyBorder="1" applyAlignment="1">
      <alignment horizontal="center" vertical="center" wrapText="1"/>
    </xf>
    <xf numFmtId="0" fontId="76" fillId="2" borderId="25" xfId="0" applyFont="1" applyFill="1" applyBorder="1" applyAlignment="1">
      <alignment horizontal="center" vertical="center" wrapText="1"/>
    </xf>
    <xf numFmtId="0" fontId="20" fillId="2" borderId="28" xfId="0" applyFont="1" applyFill="1" applyBorder="1" applyAlignment="1">
      <alignment horizontal="left" vertical="top" wrapText="1"/>
    </xf>
    <xf numFmtId="49" fontId="20" fillId="2" borderId="28" xfId="0" applyNumberFormat="1" applyFont="1" applyFill="1" applyBorder="1" applyAlignment="1">
      <alignment horizontal="center" vertical="top"/>
    </xf>
    <xf numFmtId="0" fontId="76" fillId="2" borderId="28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49" fontId="20" fillId="2" borderId="28" xfId="0" applyNumberFormat="1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76" fillId="0" borderId="28" xfId="0" applyFont="1" applyBorder="1" applyAlignment="1">
      <alignment horizontal="center" vertical="center" wrapText="1"/>
    </xf>
    <xf numFmtId="0" fontId="76" fillId="2" borderId="21" xfId="0" applyFont="1" applyFill="1" applyBorder="1" applyAlignment="1">
      <alignment horizontal="center" vertical="center" wrapText="1"/>
    </xf>
    <xf numFmtId="49" fontId="20" fillId="2" borderId="22" xfId="0" applyNumberFormat="1" applyFont="1" applyFill="1" applyBorder="1" applyAlignment="1">
      <alignment horizontal="center" vertical="top" wrapText="1"/>
    </xf>
    <xf numFmtId="49" fontId="20" fillId="2" borderId="1" xfId="0" applyNumberFormat="1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left" vertical="top" wrapText="1"/>
    </xf>
    <xf numFmtId="0" fontId="76" fillId="2" borderId="30" xfId="0" applyFont="1" applyFill="1" applyBorder="1" applyAlignment="1">
      <alignment horizontal="center" vertical="top" wrapText="1"/>
    </xf>
    <xf numFmtId="0" fontId="76" fillId="2" borderId="32" xfId="0" applyFont="1" applyFill="1" applyBorder="1" applyAlignment="1">
      <alignment horizontal="center" vertical="top" wrapText="1"/>
    </xf>
    <xf numFmtId="0" fontId="76" fillId="2" borderId="31" xfId="0" applyFont="1" applyFill="1" applyBorder="1" applyAlignment="1">
      <alignment horizontal="center" vertical="top" wrapText="1"/>
    </xf>
    <xf numFmtId="0" fontId="76" fillId="2" borderId="22" xfId="0" applyFont="1" applyFill="1" applyBorder="1" applyAlignment="1">
      <alignment horizontal="center" vertical="top" wrapText="1"/>
    </xf>
    <xf numFmtId="0" fontId="76" fillId="2" borderId="1" xfId="0" applyFont="1" applyFill="1" applyBorder="1" applyAlignment="1">
      <alignment horizontal="center" vertical="top" wrapText="1"/>
    </xf>
    <xf numFmtId="0" fontId="76" fillId="2" borderId="2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top"/>
    </xf>
    <xf numFmtId="0" fontId="20" fillId="2" borderId="2" xfId="0" applyFont="1" applyFill="1" applyBorder="1" applyAlignment="1">
      <alignment horizontal="center" vertical="top"/>
    </xf>
    <xf numFmtId="0" fontId="76" fillId="0" borderId="0" xfId="0" applyFont="1" applyAlignment="1">
      <alignment horizontal="right" vertical="center" wrapText="1"/>
    </xf>
    <xf numFmtId="168" fontId="76" fillId="2" borderId="0" xfId="96" applyNumberFormat="1" applyFont="1" applyFill="1" applyAlignment="1">
      <alignment horizontal="right" vertical="top" wrapText="1"/>
    </xf>
    <xf numFmtId="0" fontId="20" fillId="0" borderId="0" xfId="165" applyFont="1" applyAlignment="1">
      <alignment horizontal="center" wrapText="1"/>
    </xf>
    <xf numFmtId="0" fontId="76" fillId="2" borderId="33" xfId="0" applyFont="1" applyFill="1" applyBorder="1" applyAlignment="1">
      <alignment horizontal="center" vertical="center" wrapText="1"/>
    </xf>
    <xf numFmtId="0" fontId="76" fillId="2" borderId="34" xfId="0" applyFont="1" applyFill="1" applyBorder="1" applyAlignment="1">
      <alignment horizontal="center" vertical="center" wrapText="1"/>
    </xf>
    <xf numFmtId="0" fontId="76" fillId="2" borderId="37" xfId="0" applyFont="1" applyFill="1" applyBorder="1" applyAlignment="1">
      <alignment horizontal="center" vertical="center" wrapText="1"/>
    </xf>
    <xf numFmtId="0" fontId="76" fillId="2" borderId="38" xfId="0" applyFont="1" applyFill="1" applyBorder="1" applyAlignment="1">
      <alignment horizontal="center" vertical="center" wrapText="1"/>
    </xf>
    <xf numFmtId="0" fontId="76" fillId="2" borderId="35" xfId="0" applyFont="1" applyFill="1" applyBorder="1" applyAlignment="1">
      <alignment horizontal="center" vertical="center" wrapText="1"/>
    </xf>
    <xf numFmtId="0" fontId="76" fillId="2" borderId="39" xfId="0" applyFont="1" applyFill="1" applyBorder="1" applyAlignment="1">
      <alignment horizontal="center" vertical="center" wrapText="1"/>
    </xf>
    <xf numFmtId="0" fontId="76" fillId="2" borderId="42" xfId="0" applyFont="1" applyFill="1" applyBorder="1" applyAlignment="1">
      <alignment horizontal="center" vertical="center" wrapText="1"/>
    </xf>
    <xf numFmtId="168" fontId="76" fillId="2" borderId="0" xfId="96" applyNumberFormat="1" applyFont="1" applyFill="1" applyAlignment="1">
      <alignment horizontal="right" vertical="center" wrapText="1"/>
    </xf>
    <xf numFmtId="0" fontId="20" fillId="0" borderId="0" xfId="165" applyFont="1" applyAlignment="1">
      <alignment horizontal="center" vertical="center" wrapText="1"/>
    </xf>
    <xf numFmtId="0" fontId="89" fillId="2" borderId="33" xfId="0" applyFont="1" applyFill="1" applyBorder="1" applyAlignment="1">
      <alignment horizontal="center" vertical="center"/>
    </xf>
    <xf numFmtId="0" fontId="89" fillId="2" borderId="34" xfId="0" applyFont="1" applyFill="1" applyBorder="1" applyAlignment="1">
      <alignment horizontal="center" vertical="center"/>
    </xf>
    <xf numFmtId="0" fontId="89" fillId="2" borderId="37" xfId="0" applyFont="1" applyFill="1" applyBorder="1" applyAlignment="1">
      <alignment horizontal="center" vertical="center"/>
    </xf>
    <xf numFmtId="0" fontId="89" fillId="2" borderId="38" xfId="0" applyFont="1" applyFill="1" applyBorder="1" applyAlignment="1">
      <alignment horizontal="center" vertical="center"/>
    </xf>
    <xf numFmtId="0" fontId="89" fillId="2" borderId="35" xfId="0" applyFont="1" applyFill="1" applyBorder="1" applyAlignment="1">
      <alignment horizontal="center" vertical="center" wrapText="1"/>
    </xf>
    <xf numFmtId="0" fontId="89" fillId="2" borderId="39" xfId="0" applyFont="1" applyFill="1" applyBorder="1" applyAlignment="1">
      <alignment horizontal="center" vertical="center" wrapText="1"/>
    </xf>
    <xf numFmtId="0" fontId="89" fillId="2" borderId="42" xfId="0" applyFont="1" applyFill="1" applyBorder="1" applyAlignment="1">
      <alignment horizontal="center" vertical="center" wrapText="1"/>
    </xf>
    <xf numFmtId="0" fontId="93" fillId="2" borderId="28" xfId="0" applyFont="1" applyFill="1" applyBorder="1" applyAlignment="1">
      <alignment horizontal="left" vertical="center" wrapText="1"/>
    </xf>
    <xf numFmtId="0" fontId="76" fillId="2" borderId="28" xfId="0" applyFont="1" applyFill="1" applyBorder="1" applyAlignment="1">
      <alignment horizontal="center" vertical="center" wrapText="1"/>
    </xf>
    <xf numFmtId="0" fontId="20" fillId="2" borderId="28" xfId="0" applyFont="1" applyFill="1" applyBorder="1" applyAlignment="1">
      <alignment horizontal="center" vertical="center" wrapText="1"/>
    </xf>
    <xf numFmtId="167" fontId="76" fillId="2" borderId="0" xfId="253" applyNumberFormat="1" applyFont="1" applyFill="1" applyAlignment="1">
      <alignment horizontal="right" vertical="center" wrapText="1"/>
    </xf>
    <xf numFmtId="0" fontId="89" fillId="0" borderId="28" xfId="0" applyFont="1" applyBorder="1" applyAlignment="1">
      <alignment horizontal="left" vertical="center" wrapText="1"/>
    </xf>
    <xf numFmtId="0" fontId="20" fillId="2" borderId="0" xfId="299" applyFont="1" applyFill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76" fillId="2" borderId="22" xfId="0" applyFont="1" applyFill="1" applyBorder="1" applyAlignment="1">
      <alignment horizontal="center" vertical="center" wrapText="1"/>
    </xf>
    <xf numFmtId="0" fontId="76" fillId="2" borderId="1" xfId="0" applyFont="1" applyFill="1" applyBorder="1" applyAlignment="1">
      <alignment horizontal="center" vertical="center" wrapText="1"/>
    </xf>
    <xf numFmtId="0" fontId="93" fillId="2" borderId="22" xfId="0" applyFont="1" applyFill="1" applyBorder="1" applyAlignment="1">
      <alignment horizontal="center" vertical="top" wrapText="1"/>
    </xf>
    <xf numFmtId="0" fontId="93" fillId="2" borderId="1" xfId="0" applyFont="1" applyFill="1" applyBorder="1" applyAlignment="1">
      <alignment horizontal="center" vertical="top" wrapText="1"/>
    </xf>
    <xf numFmtId="0" fontId="93" fillId="2" borderId="22" xfId="0" applyFont="1" applyFill="1" applyBorder="1" applyAlignment="1">
      <alignment horizontal="center" vertical="center" wrapText="1"/>
    </xf>
    <xf numFmtId="0" fontId="93" fillId="2" borderId="1" xfId="0" applyFont="1" applyFill="1" applyBorder="1" applyAlignment="1">
      <alignment horizontal="center" vertical="center" wrapText="1"/>
    </xf>
  </cellXfs>
  <cellStyles count="3127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3" xfId="3121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0 3 2 2 2" xfId="3119"/>
    <cellStyle name="Normal 10 3 3" xfId="3118"/>
    <cellStyle name="Normal 10 3 4" xfId="3120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2 4" xfId="3122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19" xfId="3117"/>
    <cellStyle name="Normal 19 2" xfId="3126"/>
    <cellStyle name="Normal 2" xfId="1"/>
    <cellStyle name="Normal 2 2" xfId="146"/>
    <cellStyle name="Normal 2 2 2" xfId="163"/>
    <cellStyle name="Normal 2 2 2 3" xfId="3123"/>
    <cellStyle name="Normal 2 2 3" xfId="248"/>
    <cellStyle name="Normal 2 2 4" xfId="3124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10" xfId="3125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O693"/>
  <sheetViews>
    <sheetView topLeftCell="A10" zoomScaleNormal="100" zoomScaleSheetLayoutView="100" workbookViewId="0">
      <selection activeCell="G19" sqref="G19"/>
    </sheetView>
  </sheetViews>
  <sheetFormatPr defaultColWidth="9.140625" defaultRowHeight="17.25"/>
  <cols>
    <col min="1" max="1" width="1.42578125" style="6" customWidth="1"/>
    <col min="2" max="2" width="6.85546875" style="6" customWidth="1"/>
    <col min="3" max="3" width="10.42578125" style="6" customWidth="1"/>
    <col min="4" max="4" width="15.140625" style="6" customWidth="1"/>
    <col min="5" max="5" width="48.5703125" style="6" customWidth="1"/>
    <col min="6" max="6" width="57.7109375" style="6" customWidth="1"/>
    <col min="7" max="7" width="46.28515625" style="6" customWidth="1"/>
    <col min="8" max="9" width="18.28515625" style="6" customWidth="1"/>
    <col min="10" max="10" width="18.28515625" style="11" customWidth="1"/>
    <col min="11" max="93" width="9.140625" style="11"/>
    <col min="94" max="16384" width="9.140625" style="6"/>
  </cols>
  <sheetData>
    <row r="1" spans="2:12" ht="30.75" customHeight="1">
      <c r="G1" s="147" t="s">
        <v>13</v>
      </c>
      <c r="H1" s="147"/>
      <c r="I1" s="147"/>
      <c r="J1" s="147"/>
    </row>
    <row r="2" spans="2:12" ht="17.649999999999999" customHeight="1">
      <c r="G2" s="147" t="s">
        <v>56</v>
      </c>
      <c r="H2" s="147"/>
      <c r="I2" s="147"/>
      <c r="J2" s="147"/>
    </row>
    <row r="3" spans="2:12" ht="17.649999999999999" customHeight="1">
      <c r="G3" s="147" t="s">
        <v>0</v>
      </c>
      <c r="H3" s="147"/>
      <c r="I3" s="147"/>
      <c r="J3" s="147"/>
    </row>
    <row r="6" spans="2:12" ht="63" customHeight="1">
      <c r="B6" s="149" t="s">
        <v>68</v>
      </c>
      <c r="C6" s="149"/>
      <c r="D6" s="149"/>
      <c r="E6" s="149"/>
      <c r="F6" s="149"/>
      <c r="G6" s="149"/>
      <c r="H6" s="149"/>
      <c r="I6" s="149"/>
      <c r="J6" s="149"/>
    </row>
    <row r="7" spans="2:12">
      <c r="E7" s="7"/>
      <c r="F7" s="7"/>
      <c r="G7" s="7"/>
      <c r="I7" s="148" t="s">
        <v>38</v>
      </c>
      <c r="J7" s="148"/>
    </row>
    <row r="8" spans="2:12" ht="75" customHeight="1">
      <c r="B8" s="156" t="s">
        <v>40</v>
      </c>
      <c r="C8" s="156" t="s">
        <v>41</v>
      </c>
      <c r="D8" s="156"/>
      <c r="E8" s="156" t="s">
        <v>42</v>
      </c>
      <c r="F8" s="156" t="s">
        <v>43</v>
      </c>
      <c r="G8" s="156" t="s">
        <v>44</v>
      </c>
      <c r="H8" s="150" t="s">
        <v>18</v>
      </c>
      <c r="I8" s="151"/>
      <c r="J8" s="152"/>
    </row>
    <row r="9" spans="2:12" ht="42" customHeight="1">
      <c r="B9" s="156"/>
      <c r="C9" s="23" t="s">
        <v>9</v>
      </c>
      <c r="D9" s="23" t="s">
        <v>10</v>
      </c>
      <c r="E9" s="156"/>
      <c r="F9" s="156"/>
      <c r="G9" s="156"/>
      <c r="H9" s="26" t="s">
        <v>57</v>
      </c>
      <c r="I9" s="26" t="s">
        <v>51</v>
      </c>
      <c r="J9" s="26" t="s">
        <v>1</v>
      </c>
    </row>
    <row r="10" spans="2:12" s="11" customFormat="1" ht="24.95" customHeight="1">
      <c r="B10" s="153" t="s">
        <v>45</v>
      </c>
      <c r="C10" s="153"/>
      <c r="D10" s="153"/>
      <c r="E10" s="153"/>
      <c r="F10" s="153"/>
      <c r="G10" s="153"/>
      <c r="H10" s="5">
        <f>H12+H15</f>
        <v>0</v>
      </c>
      <c r="I10" s="5">
        <f t="shared" ref="I10:J10" si="0">I12+I15</f>
        <v>0</v>
      </c>
      <c r="J10" s="5">
        <f t="shared" si="0"/>
        <v>0</v>
      </c>
    </row>
    <row r="11" spans="2:12" s="11" customFormat="1">
      <c r="B11" s="154" t="s">
        <v>21</v>
      </c>
      <c r="C11" s="154"/>
      <c r="D11" s="154"/>
      <c r="E11" s="154"/>
      <c r="F11" s="154"/>
      <c r="G11" s="154"/>
      <c r="H11" s="5"/>
      <c r="I11" s="5"/>
      <c r="J11" s="5"/>
    </row>
    <row r="12" spans="2:12" s="11" customFormat="1" ht="26.25" customHeight="1">
      <c r="B12" s="153" t="s">
        <v>12</v>
      </c>
      <c r="C12" s="153"/>
      <c r="D12" s="153"/>
      <c r="E12" s="153"/>
      <c r="F12" s="153"/>
      <c r="G12" s="153"/>
      <c r="H12" s="140">
        <f>H13</f>
        <v>951635.2</v>
      </c>
      <c r="I12" s="140">
        <f t="shared" ref="I12:J12" si="1">I13</f>
        <v>951635.2</v>
      </c>
      <c r="J12" s="140">
        <f t="shared" si="1"/>
        <v>951635.2</v>
      </c>
    </row>
    <row r="13" spans="2:12" ht="132" customHeight="1">
      <c r="B13" s="25"/>
      <c r="C13" s="59" t="s">
        <v>61</v>
      </c>
      <c r="D13" s="59"/>
      <c r="E13" s="59" t="s">
        <v>62</v>
      </c>
      <c r="F13" s="59" t="s">
        <v>64</v>
      </c>
      <c r="G13" s="59" t="s">
        <v>63</v>
      </c>
      <c r="H13" s="16">
        <f>H14</f>
        <v>951635.2</v>
      </c>
      <c r="I13" s="16">
        <f t="shared" ref="I13:J13" si="2">I14</f>
        <v>951635.2</v>
      </c>
      <c r="J13" s="16">
        <f t="shared" si="2"/>
        <v>951635.2</v>
      </c>
    </row>
    <row r="14" spans="2:12" ht="93.75" customHeight="1">
      <c r="B14" s="25"/>
      <c r="C14" s="25"/>
      <c r="D14" s="12" t="s">
        <v>65</v>
      </c>
      <c r="E14" s="12" t="s">
        <v>66</v>
      </c>
      <c r="F14" s="12" t="s">
        <v>67</v>
      </c>
      <c r="G14" s="12" t="s">
        <v>52</v>
      </c>
      <c r="H14" s="15">
        <v>951635.2</v>
      </c>
      <c r="I14" s="15">
        <v>951635.2</v>
      </c>
      <c r="J14" s="15">
        <v>951635.2</v>
      </c>
      <c r="L14"/>
    </row>
    <row r="15" spans="2:12" s="11" customFormat="1" ht="26.25" customHeight="1">
      <c r="B15" s="155" t="s">
        <v>107</v>
      </c>
      <c r="C15" s="155"/>
      <c r="D15" s="155"/>
      <c r="E15" s="155"/>
      <c r="F15" s="155"/>
      <c r="G15" s="155"/>
      <c r="H15" s="140">
        <f>H16</f>
        <v>-951635.2</v>
      </c>
      <c r="I15" s="140">
        <f t="shared" ref="I15:J16" si="3">I16</f>
        <v>-951635.2</v>
      </c>
      <c r="J15" s="140">
        <f t="shared" si="3"/>
        <v>-951635.2</v>
      </c>
    </row>
    <row r="16" spans="2:12" ht="67.5" customHeight="1">
      <c r="B16" s="12"/>
      <c r="C16" s="59">
        <v>1043</v>
      </c>
      <c r="D16" s="59"/>
      <c r="E16" s="59" t="s">
        <v>100</v>
      </c>
      <c r="F16" s="59" t="s">
        <v>101</v>
      </c>
      <c r="G16" s="59" t="s">
        <v>102</v>
      </c>
      <c r="H16" s="16">
        <f>H17</f>
        <v>-951635.2</v>
      </c>
      <c r="I16" s="16">
        <f t="shared" si="3"/>
        <v>-951635.2</v>
      </c>
      <c r="J16" s="16">
        <f t="shared" si="3"/>
        <v>-951635.2</v>
      </c>
    </row>
    <row r="17" spans="2:10" ht="92.25" customHeight="1">
      <c r="B17" s="25"/>
      <c r="C17" s="25"/>
      <c r="D17" s="12" t="s">
        <v>103</v>
      </c>
      <c r="E17" s="12" t="s">
        <v>104</v>
      </c>
      <c r="F17" s="12" t="s">
        <v>105</v>
      </c>
      <c r="G17" s="12" t="s">
        <v>52</v>
      </c>
      <c r="H17" s="15">
        <v>-951635.2</v>
      </c>
      <c r="I17" s="15">
        <v>-951635.2</v>
      </c>
      <c r="J17" s="15">
        <v>-951635.2</v>
      </c>
    </row>
    <row r="18" spans="2:10" s="11" customFormat="1"/>
    <row r="19" spans="2:10" s="11" customFormat="1"/>
    <row r="20" spans="2:10" s="11" customFormat="1">
      <c r="H20" s="46"/>
    </row>
    <row r="21" spans="2:10" s="11" customFormat="1"/>
    <row r="22" spans="2:10" s="11" customFormat="1">
      <c r="H22" s="46"/>
    </row>
    <row r="23" spans="2:10" s="11" customFormat="1"/>
    <row r="24" spans="2:10" s="11" customFormat="1"/>
    <row r="25" spans="2:10" s="11" customFormat="1"/>
    <row r="26" spans="2:10" s="11" customFormat="1"/>
    <row r="27" spans="2:10" s="11" customFormat="1"/>
    <row r="28" spans="2:10" s="11" customFormat="1"/>
    <row r="29" spans="2:10" s="11" customFormat="1"/>
    <row r="30" spans="2:10" s="11" customFormat="1"/>
    <row r="31" spans="2:10" s="11" customFormat="1"/>
    <row r="32" spans="2:10" s="11" customFormat="1"/>
    <row r="33" s="11" customFormat="1"/>
    <row r="34" s="11" customFormat="1"/>
    <row r="35" s="11" customFormat="1"/>
    <row r="36" s="11" customFormat="1"/>
    <row r="37" s="11" customFormat="1"/>
    <row r="38" s="11" customFormat="1"/>
    <row r="39" s="11" customFormat="1"/>
    <row r="40" s="11" customFormat="1"/>
    <row r="41" s="11" customFormat="1"/>
    <row r="42" s="11" customFormat="1"/>
    <row r="43" s="11" customFormat="1"/>
    <row r="44" s="11" customFormat="1"/>
    <row r="45" s="11" customFormat="1"/>
    <row r="46" s="11" customFormat="1"/>
    <row r="47" s="11" customFormat="1"/>
    <row r="48" s="11" customFormat="1"/>
    <row r="49" s="11" customFormat="1"/>
    <row r="50" s="11" customFormat="1"/>
    <row r="51" s="11" customFormat="1"/>
    <row r="52" s="11" customFormat="1"/>
    <row r="53" s="11" customFormat="1"/>
    <row r="54" s="11" customFormat="1"/>
    <row r="55" s="11" customFormat="1"/>
    <row r="56" s="11" customFormat="1"/>
    <row r="57" s="11" customFormat="1"/>
    <row r="58" s="11" customFormat="1"/>
    <row r="59" s="11" customFormat="1"/>
    <row r="60" s="11" customFormat="1"/>
    <row r="61" s="11" customFormat="1"/>
    <row r="62" s="11" customFormat="1"/>
    <row r="63" s="11" customFormat="1"/>
    <row r="64" s="11" customFormat="1"/>
    <row r="65" s="11" customFormat="1"/>
    <row r="66" s="11" customFormat="1"/>
    <row r="67" s="11" customFormat="1"/>
    <row r="68" s="11" customFormat="1"/>
    <row r="69" s="11" customFormat="1"/>
    <row r="70" s="11" customFormat="1"/>
    <row r="71" s="11" customFormat="1"/>
    <row r="72" s="11" customFormat="1"/>
    <row r="73" s="11" customFormat="1"/>
    <row r="74" s="11" customFormat="1"/>
    <row r="75" s="11" customFormat="1"/>
    <row r="76" s="11" customFormat="1"/>
    <row r="77" s="11" customFormat="1"/>
    <row r="78" s="11" customFormat="1"/>
    <row r="79" s="11" customFormat="1"/>
    <row r="80" s="11" customFormat="1"/>
    <row r="81" s="11" customFormat="1"/>
    <row r="82" s="11" customFormat="1"/>
    <row r="83" s="11" customFormat="1"/>
    <row r="84" s="11" customFormat="1"/>
    <row r="85" s="11" customFormat="1"/>
    <row r="86" s="11" customFormat="1"/>
    <row r="87" s="11" customFormat="1"/>
    <row r="88" s="11" customFormat="1"/>
    <row r="89" s="11" customFormat="1"/>
    <row r="90" s="11" customFormat="1"/>
    <row r="91" s="11" customFormat="1"/>
    <row r="92" s="11" customFormat="1"/>
    <row r="93" s="11" customFormat="1"/>
    <row r="94" s="11" customFormat="1"/>
    <row r="95" s="11" customFormat="1"/>
    <row r="96" s="11" customFormat="1"/>
    <row r="97" s="11" customFormat="1"/>
    <row r="98" s="11" customFormat="1"/>
    <row r="99" s="11" customFormat="1"/>
    <row r="100" s="11" customFormat="1"/>
    <row r="101" s="11" customFormat="1"/>
    <row r="102" s="11" customFormat="1"/>
    <row r="103" s="11" customFormat="1"/>
    <row r="104" s="11" customFormat="1"/>
    <row r="105" s="11" customFormat="1"/>
    <row r="106" s="11" customFormat="1"/>
    <row r="107" s="11" customFormat="1"/>
    <row r="108" s="11" customFormat="1"/>
    <row r="109" s="11" customFormat="1"/>
    <row r="110" s="11" customFormat="1"/>
    <row r="111" s="11" customFormat="1"/>
    <row r="112" s="11" customFormat="1"/>
    <row r="113" s="11" customFormat="1"/>
    <row r="114" s="11" customFormat="1"/>
    <row r="115" s="11" customFormat="1"/>
    <row r="116" s="11" customFormat="1"/>
    <row r="117" s="11" customFormat="1"/>
    <row r="118" s="11" customFormat="1"/>
    <row r="119" s="11" customFormat="1"/>
    <row r="120" s="11" customFormat="1"/>
    <row r="121" s="11" customFormat="1"/>
    <row r="122" s="11" customFormat="1"/>
    <row r="123" s="11" customFormat="1"/>
    <row r="124" s="11" customFormat="1"/>
    <row r="125" s="11" customFormat="1"/>
    <row r="126" s="11" customFormat="1"/>
    <row r="127" s="11" customFormat="1"/>
    <row r="128" s="11" customFormat="1"/>
    <row r="129" s="11" customFormat="1"/>
    <row r="130" s="11" customFormat="1"/>
    <row r="131" s="11" customFormat="1"/>
    <row r="132" s="11" customFormat="1"/>
    <row r="133" s="11" customFormat="1"/>
    <row r="134" s="11" customFormat="1"/>
    <row r="135" s="11" customFormat="1"/>
    <row r="136" s="11" customFormat="1"/>
    <row r="137" s="11" customFormat="1"/>
    <row r="138" s="11" customFormat="1"/>
    <row r="139" s="11" customFormat="1"/>
    <row r="140" s="11" customFormat="1"/>
    <row r="141" s="11" customFormat="1"/>
    <row r="142" s="11" customFormat="1"/>
    <row r="143" s="11" customFormat="1"/>
    <row r="144" s="11" customFormat="1"/>
    <row r="145" s="11" customFormat="1"/>
    <row r="146" s="11" customFormat="1"/>
    <row r="147" s="11" customFormat="1"/>
    <row r="148" s="11" customFormat="1"/>
    <row r="149" s="11" customFormat="1"/>
    <row r="150" s="11" customFormat="1"/>
    <row r="151" s="11" customFormat="1"/>
    <row r="152" s="11" customFormat="1"/>
    <row r="153" s="11" customFormat="1"/>
    <row r="154" s="11" customFormat="1"/>
    <row r="155" s="11" customFormat="1"/>
    <row r="156" s="11" customFormat="1"/>
    <row r="157" s="11" customFormat="1"/>
    <row r="158" s="11" customFormat="1"/>
    <row r="159" s="11" customFormat="1"/>
    <row r="160" s="11" customFormat="1"/>
    <row r="161" s="11" customFormat="1"/>
    <row r="162" s="11" customFormat="1"/>
    <row r="163" s="11" customFormat="1"/>
    <row r="164" s="11" customFormat="1"/>
    <row r="165" s="11" customFormat="1"/>
    <row r="166" s="11" customFormat="1"/>
    <row r="167" s="11" customFormat="1"/>
    <row r="168" s="11" customFormat="1"/>
    <row r="169" s="11" customFormat="1"/>
    <row r="170" s="11" customFormat="1"/>
    <row r="171" s="11" customFormat="1"/>
    <row r="172" s="11" customFormat="1"/>
    <row r="173" s="11" customFormat="1"/>
    <row r="174" s="11" customFormat="1"/>
    <row r="175" s="11" customFormat="1"/>
    <row r="176" s="11" customFormat="1"/>
    <row r="177" s="11" customFormat="1"/>
    <row r="178" s="11" customFormat="1"/>
    <row r="179" s="11" customFormat="1"/>
    <row r="180" s="11" customFormat="1"/>
    <row r="181" s="11" customFormat="1"/>
    <row r="182" s="11" customFormat="1"/>
    <row r="183" s="11" customFormat="1"/>
    <row r="184" s="11" customFormat="1"/>
    <row r="185" s="11" customFormat="1"/>
    <row r="186" s="11" customFormat="1"/>
    <row r="187" s="11" customFormat="1"/>
    <row r="188" s="11" customFormat="1"/>
    <row r="189" s="11" customFormat="1"/>
    <row r="190" s="11" customFormat="1"/>
    <row r="191" s="11" customFormat="1"/>
    <row r="192" s="11" customFormat="1"/>
    <row r="193" s="11" customFormat="1"/>
    <row r="194" s="11" customFormat="1"/>
    <row r="195" s="11" customFormat="1"/>
    <row r="196" s="11" customFormat="1"/>
    <row r="197" s="11" customFormat="1"/>
    <row r="198" s="11" customFormat="1"/>
    <row r="199" s="11" customFormat="1"/>
    <row r="200" s="11" customFormat="1"/>
    <row r="201" s="11" customFormat="1"/>
    <row r="202" s="11" customFormat="1"/>
    <row r="203" s="11" customFormat="1"/>
    <row r="204" s="11" customFormat="1"/>
    <row r="205" s="11" customFormat="1"/>
    <row r="206" s="11" customFormat="1"/>
    <row r="207" s="11" customFormat="1"/>
    <row r="208" s="11" customFormat="1"/>
    <row r="209" s="11" customFormat="1"/>
    <row r="210" s="11" customFormat="1"/>
    <row r="211" s="11" customFormat="1"/>
    <row r="212" s="11" customFormat="1"/>
    <row r="213" s="11" customFormat="1"/>
    <row r="214" s="11" customFormat="1"/>
    <row r="215" s="11" customFormat="1"/>
    <row r="216" s="11" customFormat="1"/>
    <row r="217" s="11" customFormat="1"/>
    <row r="218" s="11" customFormat="1"/>
    <row r="219" s="11" customFormat="1"/>
    <row r="220" s="11" customFormat="1"/>
    <row r="221" s="11" customFormat="1"/>
    <row r="222" s="11" customFormat="1"/>
    <row r="223" s="11" customFormat="1"/>
    <row r="224" s="11" customFormat="1"/>
    <row r="225" s="11" customFormat="1"/>
    <row r="226" s="11" customFormat="1"/>
    <row r="227" s="11" customFormat="1"/>
    <row r="228" s="11" customFormat="1"/>
    <row r="229" s="11" customFormat="1"/>
    <row r="230" s="11" customFormat="1"/>
    <row r="231" s="11" customFormat="1"/>
    <row r="232" s="11" customFormat="1"/>
    <row r="233" s="11" customFormat="1"/>
    <row r="234" s="11" customFormat="1"/>
    <row r="235" s="11" customFormat="1"/>
    <row r="236" s="11" customFormat="1"/>
    <row r="237" s="11" customFormat="1"/>
    <row r="238" s="11" customFormat="1"/>
    <row r="239" s="11" customFormat="1"/>
    <row r="240" s="11" customFormat="1"/>
    <row r="241" s="11" customFormat="1"/>
    <row r="242" s="11" customFormat="1"/>
    <row r="243" s="11" customFormat="1"/>
    <row r="244" s="11" customFormat="1"/>
    <row r="245" s="11" customFormat="1"/>
    <row r="246" s="11" customFormat="1"/>
    <row r="247" s="11" customFormat="1"/>
    <row r="248" s="11" customFormat="1"/>
    <row r="249" s="11" customFormat="1"/>
    <row r="250" s="11" customFormat="1"/>
    <row r="251" s="11" customFormat="1"/>
    <row r="252" s="11" customFormat="1"/>
    <row r="253" s="11" customFormat="1"/>
    <row r="254" s="11" customFormat="1"/>
    <row r="255" s="11" customFormat="1"/>
    <row r="256" s="11" customFormat="1"/>
    <row r="257" s="11" customFormat="1"/>
    <row r="258" s="11" customFormat="1"/>
    <row r="259" s="11" customFormat="1"/>
    <row r="260" s="11" customFormat="1"/>
    <row r="261" s="11" customFormat="1"/>
    <row r="262" s="11" customFormat="1"/>
    <row r="263" s="11" customFormat="1"/>
    <row r="264" s="11" customFormat="1"/>
    <row r="265" s="11" customFormat="1"/>
    <row r="266" s="11" customFormat="1"/>
    <row r="267" s="11" customFormat="1"/>
    <row r="268" s="11" customFormat="1"/>
    <row r="269" s="11" customFormat="1"/>
    <row r="270" s="11" customFormat="1"/>
    <row r="271" s="11" customFormat="1"/>
    <row r="272" s="11" customFormat="1"/>
    <row r="273" s="11" customFormat="1"/>
    <row r="274" s="11" customFormat="1"/>
    <row r="275" s="11" customFormat="1"/>
    <row r="276" s="11" customFormat="1"/>
    <row r="277" s="11" customFormat="1"/>
    <row r="278" s="11" customFormat="1"/>
    <row r="279" s="11" customFormat="1"/>
    <row r="280" s="11" customFormat="1"/>
    <row r="281" s="11" customFormat="1"/>
    <row r="282" s="11" customFormat="1"/>
    <row r="283" s="11" customFormat="1"/>
    <row r="284" s="11" customFormat="1"/>
    <row r="285" s="11" customFormat="1"/>
    <row r="286" s="11" customFormat="1"/>
    <row r="287" s="11" customFormat="1"/>
    <row r="288" s="11" customFormat="1"/>
    <row r="289" s="11" customFormat="1"/>
    <row r="290" s="11" customFormat="1"/>
    <row r="291" s="11" customFormat="1"/>
    <row r="292" s="11" customFormat="1"/>
    <row r="293" s="11" customFormat="1"/>
    <row r="294" s="11" customFormat="1"/>
    <row r="295" s="11" customFormat="1"/>
    <row r="296" s="11" customFormat="1"/>
    <row r="297" s="11" customFormat="1"/>
    <row r="298" s="11" customFormat="1"/>
    <row r="299" s="11" customFormat="1"/>
    <row r="300" s="11" customFormat="1"/>
    <row r="301" s="11" customFormat="1"/>
    <row r="302" s="11" customFormat="1"/>
    <row r="303" s="11" customFormat="1"/>
    <row r="304" s="11" customFormat="1"/>
    <row r="305" s="11" customFormat="1"/>
    <row r="306" s="11" customFormat="1"/>
    <row r="307" s="11" customFormat="1"/>
    <row r="308" s="11" customFormat="1"/>
    <row r="309" s="11" customFormat="1"/>
    <row r="310" s="11" customFormat="1"/>
    <row r="311" s="11" customFormat="1"/>
    <row r="312" s="11" customFormat="1"/>
    <row r="313" s="11" customFormat="1"/>
    <row r="314" s="11" customFormat="1"/>
    <row r="315" s="11" customFormat="1"/>
    <row r="316" s="11" customFormat="1"/>
    <row r="317" s="11" customFormat="1"/>
    <row r="318" s="11" customFormat="1"/>
    <row r="319" s="11" customFormat="1"/>
    <row r="320" s="11" customFormat="1"/>
    <row r="321" s="11" customFormat="1"/>
    <row r="322" s="11" customFormat="1"/>
    <row r="323" s="11" customFormat="1"/>
    <row r="324" s="11" customFormat="1"/>
    <row r="325" s="11" customFormat="1"/>
    <row r="326" s="11" customFormat="1"/>
    <row r="327" s="11" customFormat="1"/>
    <row r="328" s="11" customFormat="1"/>
    <row r="329" s="11" customFormat="1"/>
    <row r="330" s="11" customFormat="1"/>
    <row r="331" s="11" customFormat="1"/>
    <row r="332" s="11" customFormat="1"/>
    <row r="333" s="11" customFormat="1"/>
    <row r="334" s="11" customFormat="1"/>
    <row r="335" s="11" customFormat="1"/>
    <row r="336" s="11" customFormat="1"/>
    <row r="337" s="11" customFormat="1"/>
    <row r="338" s="11" customFormat="1"/>
    <row r="339" s="11" customFormat="1"/>
    <row r="340" s="11" customFormat="1"/>
    <row r="341" s="11" customFormat="1"/>
    <row r="342" s="11" customFormat="1"/>
    <row r="343" s="11" customFormat="1"/>
    <row r="344" s="11" customFormat="1"/>
    <row r="345" s="11" customFormat="1"/>
    <row r="346" s="11" customFormat="1"/>
    <row r="347" s="11" customFormat="1"/>
    <row r="348" s="11" customFormat="1"/>
    <row r="349" s="11" customFormat="1"/>
    <row r="350" s="11" customFormat="1"/>
    <row r="351" s="11" customFormat="1"/>
    <row r="352" s="11" customFormat="1"/>
    <row r="353" s="11" customFormat="1"/>
    <row r="354" s="11" customFormat="1"/>
    <row r="355" s="11" customFormat="1"/>
    <row r="356" s="11" customFormat="1"/>
    <row r="357" s="11" customFormat="1"/>
    <row r="358" s="11" customFormat="1"/>
    <row r="359" s="11" customFormat="1"/>
    <row r="360" s="11" customFormat="1"/>
    <row r="361" s="11" customFormat="1"/>
    <row r="362" s="11" customFormat="1"/>
    <row r="363" s="11" customFormat="1"/>
    <row r="364" s="11" customFormat="1"/>
    <row r="365" s="11" customFormat="1"/>
    <row r="366" s="11" customFormat="1"/>
    <row r="367" s="11" customFormat="1"/>
    <row r="368" s="11" customFormat="1"/>
    <row r="369" s="11" customFormat="1"/>
    <row r="370" s="11" customFormat="1"/>
    <row r="371" s="11" customFormat="1"/>
    <row r="372" s="11" customFormat="1"/>
    <row r="373" s="11" customFormat="1"/>
    <row r="374" s="11" customFormat="1"/>
    <row r="375" s="11" customFormat="1"/>
    <row r="376" s="11" customFormat="1"/>
    <row r="377" s="11" customFormat="1"/>
    <row r="378" s="11" customFormat="1"/>
    <row r="379" s="11" customFormat="1"/>
    <row r="380" s="11" customFormat="1"/>
    <row r="381" s="11" customFormat="1"/>
    <row r="382" s="11" customFormat="1"/>
    <row r="383" s="11" customFormat="1"/>
    <row r="384" s="11" customFormat="1"/>
    <row r="385" s="11" customFormat="1"/>
    <row r="386" s="11" customFormat="1"/>
    <row r="387" s="11" customFormat="1"/>
    <row r="388" s="11" customFormat="1"/>
    <row r="389" s="11" customFormat="1"/>
    <row r="390" s="11" customFormat="1"/>
    <row r="391" s="11" customFormat="1"/>
    <row r="392" s="11" customFormat="1"/>
    <row r="393" s="11" customFormat="1"/>
    <row r="394" s="11" customFormat="1"/>
    <row r="395" s="11" customFormat="1"/>
    <row r="396" s="11" customFormat="1"/>
    <row r="397" s="11" customFormat="1"/>
    <row r="398" s="11" customFormat="1"/>
    <row r="399" s="11" customFormat="1"/>
    <row r="400" s="11" customFormat="1"/>
    <row r="401" s="11" customFormat="1"/>
    <row r="402" s="11" customFormat="1"/>
    <row r="403" s="11" customFormat="1"/>
    <row r="404" s="11" customFormat="1"/>
    <row r="405" s="11" customFormat="1"/>
    <row r="406" s="11" customFormat="1"/>
    <row r="407" s="11" customFormat="1"/>
    <row r="408" s="11" customFormat="1"/>
    <row r="409" s="11" customFormat="1"/>
    <row r="410" s="11" customFormat="1"/>
    <row r="411" s="11" customFormat="1"/>
    <row r="412" s="11" customFormat="1"/>
    <row r="413" s="11" customFormat="1"/>
    <row r="414" s="11" customFormat="1"/>
    <row r="415" s="11" customFormat="1"/>
    <row r="416" s="11" customFormat="1"/>
    <row r="417" s="11" customFormat="1"/>
    <row r="418" s="11" customFormat="1"/>
    <row r="419" s="11" customFormat="1"/>
    <row r="420" s="11" customFormat="1"/>
    <row r="421" s="11" customFormat="1"/>
    <row r="422" s="11" customFormat="1"/>
    <row r="423" s="11" customFormat="1"/>
    <row r="424" s="11" customFormat="1"/>
    <row r="425" s="11" customFormat="1"/>
    <row r="426" s="11" customFormat="1"/>
    <row r="427" s="11" customFormat="1"/>
    <row r="428" s="11" customFormat="1"/>
    <row r="429" s="11" customFormat="1"/>
    <row r="430" s="11" customFormat="1"/>
    <row r="431" s="11" customFormat="1"/>
    <row r="432" s="11" customFormat="1"/>
    <row r="433" s="11" customFormat="1"/>
    <row r="434" s="11" customFormat="1"/>
    <row r="435" s="11" customFormat="1"/>
    <row r="436" s="11" customFormat="1"/>
    <row r="437" s="11" customFormat="1"/>
    <row r="438" s="11" customFormat="1"/>
    <row r="439" s="11" customFormat="1"/>
    <row r="440" s="11" customFormat="1"/>
    <row r="441" s="11" customFormat="1"/>
    <row r="442" s="11" customFormat="1"/>
    <row r="443" s="11" customFormat="1"/>
    <row r="444" s="11" customFormat="1"/>
    <row r="445" s="11" customFormat="1"/>
    <row r="446" s="11" customFormat="1"/>
    <row r="447" s="11" customFormat="1"/>
    <row r="448" s="11" customFormat="1"/>
    <row r="449" s="11" customFormat="1"/>
    <row r="450" s="11" customFormat="1"/>
    <row r="451" s="11" customFormat="1"/>
    <row r="452" s="11" customFormat="1"/>
    <row r="453" s="11" customFormat="1"/>
    <row r="454" s="11" customFormat="1"/>
    <row r="455" s="11" customFormat="1"/>
    <row r="456" s="11" customFormat="1"/>
    <row r="457" s="11" customFormat="1"/>
    <row r="458" s="11" customFormat="1"/>
    <row r="459" s="11" customFormat="1"/>
    <row r="460" s="11" customFormat="1"/>
    <row r="461" s="11" customFormat="1"/>
    <row r="462" s="11" customFormat="1"/>
    <row r="463" s="11" customFormat="1"/>
    <row r="464" s="11" customFormat="1"/>
    <row r="465" s="11" customFormat="1"/>
    <row r="466" s="11" customFormat="1"/>
    <row r="467" s="11" customFormat="1"/>
    <row r="468" s="11" customFormat="1"/>
    <row r="469" s="11" customFormat="1"/>
    <row r="470" s="11" customFormat="1"/>
    <row r="471" s="11" customFormat="1"/>
    <row r="472" s="11" customFormat="1"/>
    <row r="473" s="11" customFormat="1"/>
    <row r="474" s="11" customFormat="1"/>
    <row r="475" s="11" customFormat="1"/>
    <row r="476" s="11" customFormat="1"/>
    <row r="477" s="11" customFormat="1"/>
    <row r="478" s="11" customFormat="1"/>
    <row r="479" s="11" customFormat="1"/>
    <row r="480" s="11" customFormat="1"/>
    <row r="481" s="11" customFormat="1"/>
    <row r="482" s="11" customFormat="1"/>
    <row r="483" s="11" customFormat="1"/>
    <row r="484" s="11" customFormat="1"/>
    <row r="485" s="11" customFormat="1"/>
    <row r="486" s="11" customFormat="1"/>
    <row r="487" s="11" customFormat="1"/>
    <row r="488" s="11" customFormat="1"/>
    <row r="489" s="11" customFormat="1"/>
    <row r="490" s="11" customFormat="1"/>
    <row r="491" s="11" customFormat="1"/>
    <row r="492" s="11" customFormat="1"/>
    <row r="493" s="11" customFormat="1"/>
    <row r="494" s="11" customFormat="1"/>
    <row r="495" s="11" customFormat="1"/>
    <row r="496" s="11" customFormat="1"/>
    <row r="497" s="11" customFormat="1"/>
    <row r="498" s="11" customFormat="1"/>
    <row r="499" s="11" customFormat="1"/>
    <row r="500" s="11" customFormat="1"/>
    <row r="501" s="11" customFormat="1"/>
    <row r="502" s="11" customFormat="1"/>
    <row r="503" s="11" customFormat="1"/>
    <row r="504" s="11" customFormat="1"/>
    <row r="505" s="11" customFormat="1"/>
    <row r="506" s="11" customFormat="1"/>
    <row r="507" s="11" customFormat="1"/>
    <row r="508" s="11" customFormat="1"/>
    <row r="509" s="11" customFormat="1"/>
    <row r="510" s="11" customFormat="1"/>
    <row r="511" s="11" customFormat="1"/>
    <row r="512" s="11" customFormat="1"/>
    <row r="513" s="11" customFormat="1"/>
    <row r="514" s="11" customFormat="1"/>
    <row r="515" s="11" customFormat="1"/>
    <row r="516" s="11" customFormat="1"/>
    <row r="517" s="11" customFormat="1"/>
    <row r="518" s="11" customFormat="1"/>
    <row r="519" s="11" customFormat="1"/>
    <row r="520" s="11" customFormat="1"/>
    <row r="521" s="11" customFormat="1"/>
    <row r="522" s="11" customFormat="1"/>
    <row r="523" s="11" customFormat="1"/>
    <row r="524" s="11" customFormat="1"/>
    <row r="525" s="11" customFormat="1"/>
    <row r="526" s="11" customFormat="1"/>
    <row r="527" s="11" customFormat="1"/>
    <row r="528" s="11" customFormat="1"/>
    <row r="529" s="11" customFormat="1"/>
    <row r="530" s="11" customFormat="1"/>
    <row r="531" s="11" customFormat="1"/>
    <row r="532" s="11" customFormat="1"/>
    <row r="533" s="11" customFormat="1"/>
    <row r="534" s="11" customFormat="1"/>
    <row r="535" s="11" customFormat="1"/>
    <row r="536" s="11" customFormat="1"/>
    <row r="537" s="11" customFormat="1"/>
    <row r="538" s="11" customFormat="1"/>
    <row r="539" s="11" customFormat="1"/>
    <row r="540" s="11" customFormat="1"/>
    <row r="541" s="11" customFormat="1"/>
    <row r="542" s="11" customFormat="1"/>
    <row r="543" s="11" customFormat="1"/>
    <row r="544" s="11" customFormat="1"/>
    <row r="545" s="11" customFormat="1"/>
    <row r="546" s="11" customFormat="1"/>
    <row r="547" s="11" customFormat="1"/>
    <row r="548" s="11" customFormat="1"/>
    <row r="549" s="11" customFormat="1"/>
    <row r="550" s="11" customFormat="1"/>
    <row r="551" s="11" customFormat="1"/>
    <row r="552" s="11" customFormat="1"/>
    <row r="553" s="11" customFormat="1"/>
    <row r="554" s="11" customFormat="1"/>
    <row r="555" s="11" customFormat="1"/>
    <row r="556" s="11" customFormat="1"/>
    <row r="557" s="11" customFormat="1"/>
    <row r="558" s="11" customFormat="1"/>
    <row r="559" s="11" customFormat="1"/>
    <row r="560" s="11" customFormat="1"/>
    <row r="561" s="11" customFormat="1"/>
    <row r="562" s="11" customFormat="1"/>
    <row r="563" s="11" customFormat="1"/>
    <row r="564" s="11" customFormat="1"/>
    <row r="565" s="11" customFormat="1"/>
    <row r="566" s="11" customFormat="1"/>
    <row r="567" s="11" customFormat="1"/>
    <row r="568" s="11" customFormat="1"/>
    <row r="569" s="11" customFormat="1"/>
    <row r="570" s="11" customFormat="1"/>
    <row r="571" s="11" customFormat="1"/>
    <row r="572" s="11" customFormat="1"/>
    <row r="573" s="11" customFormat="1"/>
    <row r="574" s="11" customFormat="1"/>
    <row r="575" s="11" customFormat="1"/>
    <row r="576" s="11" customFormat="1"/>
    <row r="577" s="11" customFormat="1"/>
    <row r="578" s="11" customFormat="1"/>
    <row r="579" s="11" customFormat="1"/>
    <row r="580" s="11" customFormat="1"/>
    <row r="581" s="11" customFormat="1"/>
    <row r="582" s="11" customFormat="1"/>
    <row r="583" s="11" customFormat="1"/>
    <row r="584" s="11" customFormat="1"/>
    <row r="585" s="11" customFormat="1"/>
    <row r="586" s="11" customFormat="1"/>
    <row r="587" s="11" customFormat="1"/>
    <row r="588" s="11" customFormat="1"/>
    <row r="589" s="11" customFormat="1"/>
    <row r="590" s="11" customFormat="1"/>
    <row r="591" s="11" customFormat="1"/>
    <row r="592" s="11" customFormat="1"/>
    <row r="593" s="11" customFormat="1"/>
    <row r="594" s="11" customFormat="1"/>
    <row r="595" s="11" customFormat="1"/>
    <row r="596" s="11" customFormat="1"/>
    <row r="597" s="11" customFormat="1"/>
    <row r="598" s="11" customFormat="1"/>
    <row r="599" s="11" customFormat="1"/>
    <row r="600" s="11" customFormat="1"/>
    <row r="601" s="11" customFormat="1"/>
    <row r="602" s="11" customFormat="1"/>
    <row r="603" s="11" customFormat="1"/>
    <row r="604" s="11" customFormat="1"/>
    <row r="605" s="11" customFormat="1"/>
    <row r="606" s="11" customFormat="1"/>
    <row r="607" s="11" customFormat="1"/>
    <row r="608" s="11" customFormat="1"/>
    <row r="609" s="11" customFormat="1"/>
    <row r="610" s="11" customFormat="1"/>
    <row r="611" s="11" customFormat="1"/>
    <row r="612" s="11" customFormat="1"/>
    <row r="613" s="11" customFormat="1"/>
    <row r="614" s="11" customFormat="1"/>
    <row r="615" s="11" customFormat="1"/>
    <row r="616" s="11" customFormat="1"/>
    <row r="617" s="11" customFormat="1"/>
    <row r="618" s="11" customFormat="1"/>
    <row r="619" s="11" customFormat="1"/>
    <row r="620" s="11" customFormat="1"/>
    <row r="621" s="11" customFormat="1"/>
    <row r="622" s="11" customFormat="1"/>
    <row r="623" s="11" customFormat="1"/>
    <row r="624" s="11" customFormat="1"/>
    <row r="625" s="11" customFormat="1"/>
    <row r="626" s="11" customFormat="1"/>
    <row r="627" s="11" customFormat="1"/>
    <row r="628" s="11" customFormat="1"/>
    <row r="629" s="11" customFormat="1"/>
    <row r="630" s="11" customFormat="1"/>
    <row r="631" s="11" customFormat="1"/>
    <row r="632" s="11" customFormat="1"/>
    <row r="633" s="11" customFormat="1"/>
    <row r="634" s="11" customFormat="1"/>
    <row r="635" s="11" customFormat="1"/>
    <row r="636" s="11" customFormat="1"/>
    <row r="637" s="11" customFormat="1"/>
    <row r="638" s="11" customFormat="1"/>
    <row r="639" s="11" customFormat="1"/>
    <row r="640" s="11" customFormat="1"/>
    <row r="641" s="11" customFormat="1"/>
    <row r="642" s="11" customFormat="1"/>
    <row r="643" s="11" customFormat="1"/>
    <row r="644" s="11" customFormat="1"/>
    <row r="645" s="11" customFormat="1"/>
    <row r="646" s="11" customFormat="1"/>
    <row r="647" s="11" customFormat="1"/>
    <row r="648" s="11" customFormat="1"/>
    <row r="649" s="11" customFormat="1"/>
    <row r="650" s="11" customFormat="1"/>
    <row r="651" s="11" customFormat="1"/>
    <row r="652" s="11" customFormat="1"/>
    <row r="653" s="11" customFormat="1"/>
    <row r="654" s="11" customFormat="1"/>
    <row r="655" s="11" customFormat="1"/>
    <row r="656" s="11" customFormat="1"/>
    <row r="657" s="11" customFormat="1"/>
    <row r="658" s="11" customFormat="1"/>
    <row r="659" s="11" customFormat="1"/>
    <row r="660" s="11" customFormat="1"/>
    <row r="661" s="11" customFormat="1"/>
    <row r="662" s="11" customFormat="1"/>
    <row r="663" s="11" customFormat="1"/>
    <row r="664" s="11" customFormat="1"/>
    <row r="665" s="11" customFormat="1"/>
    <row r="666" s="11" customFormat="1"/>
    <row r="667" s="11" customFormat="1"/>
    <row r="668" s="11" customFormat="1"/>
    <row r="669" s="11" customFormat="1"/>
    <row r="670" s="11" customFormat="1"/>
    <row r="671" s="11" customFormat="1"/>
    <row r="672" s="11" customFormat="1"/>
    <row r="673" s="11" customFormat="1"/>
    <row r="674" s="11" customFormat="1"/>
    <row r="675" s="11" customFormat="1"/>
    <row r="676" s="11" customFormat="1"/>
    <row r="677" s="11" customFormat="1"/>
    <row r="678" s="11" customFormat="1"/>
    <row r="679" s="11" customFormat="1"/>
    <row r="680" s="11" customFormat="1"/>
    <row r="681" s="11" customFormat="1"/>
    <row r="682" s="11" customFormat="1"/>
    <row r="683" s="11" customFormat="1"/>
    <row r="684" s="11" customFormat="1"/>
    <row r="685" s="11" customFormat="1"/>
    <row r="686" s="11" customFormat="1"/>
    <row r="687" s="11" customFormat="1"/>
    <row r="688" s="11" customFormat="1"/>
    <row r="689" s="11" customFormat="1"/>
    <row r="690" s="11" customFormat="1"/>
    <row r="691" s="11" customFormat="1"/>
    <row r="692" s="11" customFormat="1"/>
    <row r="693" s="11" customFormat="1"/>
  </sheetData>
  <mergeCells count="15">
    <mergeCell ref="H8:J8"/>
    <mergeCell ref="B10:G10"/>
    <mergeCell ref="B11:G11"/>
    <mergeCell ref="B15:G15"/>
    <mergeCell ref="B12:G12"/>
    <mergeCell ref="B8:B9"/>
    <mergeCell ref="C8:D8"/>
    <mergeCell ref="E8:E9"/>
    <mergeCell ref="F8:F9"/>
    <mergeCell ref="G8:G9"/>
    <mergeCell ref="G1:J1"/>
    <mergeCell ref="G2:J2"/>
    <mergeCell ref="G3:J3"/>
    <mergeCell ref="I7:J7"/>
    <mergeCell ref="B6:J6"/>
  </mergeCells>
  <pageMargins left="0" right="0" top="0" bottom="0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493"/>
  <sheetViews>
    <sheetView zoomScaleNormal="100" zoomScaleSheetLayoutView="100" workbookViewId="0">
      <selection activeCell="G9" sqref="G9:I9"/>
    </sheetView>
  </sheetViews>
  <sheetFormatPr defaultColWidth="9.140625" defaultRowHeight="17.25"/>
  <cols>
    <col min="1" max="1" width="9" style="6" customWidth="1"/>
    <col min="2" max="2" width="8.28515625" style="6" customWidth="1"/>
    <col min="3" max="3" width="7.42578125" style="6" customWidth="1"/>
    <col min="4" max="4" width="10.42578125" style="6" customWidth="1"/>
    <col min="5" max="5" width="14.7109375" style="6" customWidth="1"/>
    <col min="6" max="6" width="63" style="6" customWidth="1"/>
    <col min="7" max="9" width="17.7109375" style="6" customWidth="1"/>
    <col min="10" max="10" width="15" style="14" customWidth="1"/>
    <col min="11" max="76" width="9.140625" style="17"/>
    <col min="77" max="16384" width="9.140625" style="6"/>
  </cols>
  <sheetData>
    <row r="1" spans="1:76" s="7" customFormat="1" ht="21" customHeight="1">
      <c r="F1" s="6"/>
      <c r="G1" s="6"/>
      <c r="H1" s="185" t="s">
        <v>14</v>
      </c>
      <c r="I1" s="185"/>
      <c r="J1" s="14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</row>
    <row r="2" spans="1:76" s="7" customFormat="1" ht="17.649999999999999" customHeight="1">
      <c r="F2" s="6"/>
      <c r="G2" s="6"/>
      <c r="H2" s="185" t="s">
        <v>56</v>
      </c>
      <c r="I2" s="185"/>
      <c r="J2" s="14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</row>
    <row r="3" spans="1:76" s="7" customFormat="1" ht="17.649999999999999" customHeight="1">
      <c r="F3" s="6"/>
      <c r="G3" s="6"/>
      <c r="H3" s="185" t="s">
        <v>33</v>
      </c>
      <c r="I3" s="185"/>
      <c r="J3" s="14"/>
      <c r="K3" s="17"/>
      <c r="L3" s="185"/>
      <c r="M3" s="185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</row>
    <row r="4" spans="1:76" ht="13.7" customHeight="1"/>
    <row r="5" spans="1:76" ht="13.7" customHeight="1"/>
    <row r="6" spans="1:76" ht="13.7" customHeight="1"/>
    <row r="7" spans="1:76" ht="52.5" customHeight="1">
      <c r="A7" s="149" t="s">
        <v>69</v>
      </c>
      <c r="B7" s="149"/>
      <c r="C7" s="149"/>
      <c r="D7" s="149"/>
      <c r="E7" s="149"/>
      <c r="F7" s="149"/>
      <c r="G7" s="149"/>
      <c r="H7" s="149"/>
      <c r="I7" s="149"/>
    </row>
    <row r="8" spans="1:76">
      <c r="H8" s="7"/>
      <c r="I8" s="8" t="s">
        <v>38</v>
      </c>
    </row>
    <row r="9" spans="1:76" s="1" customFormat="1" ht="70.5" customHeight="1">
      <c r="A9" s="171" t="s">
        <v>6</v>
      </c>
      <c r="B9" s="171"/>
      <c r="C9" s="171"/>
      <c r="D9" s="171" t="s">
        <v>34</v>
      </c>
      <c r="E9" s="171"/>
      <c r="F9" s="172" t="s">
        <v>2</v>
      </c>
      <c r="G9" s="157" t="s">
        <v>18</v>
      </c>
      <c r="H9" s="158"/>
      <c r="I9" s="159"/>
      <c r="J9" s="14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</row>
    <row r="10" spans="1:76" s="1" customFormat="1" ht="39" customHeight="1">
      <c r="A10" s="4" t="s">
        <v>16</v>
      </c>
      <c r="B10" s="4" t="s">
        <v>17</v>
      </c>
      <c r="C10" s="4" t="s">
        <v>7</v>
      </c>
      <c r="D10" s="4" t="s">
        <v>9</v>
      </c>
      <c r="E10" s="4" t="s">
        <v>10</v>
      </c>
      <c r="F10" s="172"/>
      <c r="G10" s="24" t="s">
        <v>57</v>
      </c>
      <c r="H10" s="28" t="s">
        <v>51</v>
      </c>
      <c r="I10" s="28" t="s">
        <v>1</v>
      </c>
      <c r="J10" s="14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</row>
    <row r="11" spans="1:76" s="1" customFormat="1" ht="34.9" customHeight="1">
      <c r="A11" s="35"/>
      <c r="B11" s="35"/>
      <c r="C11" s="35"/>
      <c r="D11" s="57"/>
      <c r="E11" s="57"/>
      <c r="F11" s="36" t="s">
        <v>5</v>
      </c>
      <c r="G11" s="37">
        <f>G13+G33</f>
        <v>0</v>
      </c>
      <c r="H11" s="37">
        <f t="shared" ref="H11:I11" si="0">H13+H33</f>
        <v>0</v>
      </c>
      <c r="I11" s="37">
        <f t="shared" si="0"/>
        <v>0</v>
      </c>
      <c r="J11" s="14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</row>
    <row r="12" spans="1:76" s="1" customFormat="1">
      <c r="A12" s="35"/>
      <c r="B12" s="35"/>
      <c r="C12" s="35"/>
      <c r="D12" s="57"/>
      <c r="E12" s="57"/>
      <c r="F12" s="35" t="s">
        <v>19</v>
      </c>
      <c r="G12" s="37"/>
      <c r="H12" s="37"/>
      <c r="I12" s="37"/>
      <c r="J12" s="14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</row>
    <row r="13" spans="1:76" s="1" customFormat="1" ht="38.25" customHeight="1">
      <c r="A13" s="35"/>
      <c r="B13" s="35"/>
      <c r="C13" s="35"/>
      <c r="D13" s="57"/>
      <c r="E13" s="57"/>
      <c r="F13" s="38" t="s">
        <v>12</v>
      </c>
      <c r="G13" s="37">
        <f t="shared" ref="G13:I13" si="1">G14</f>
        <v>951635.2</v>
      </c>
      <c r="H13" s="37">
        <f t="shared" si="1"/>
        <v>951635.2</v>
      </c>
      <c r="I13" s="37">
        <f t="shared" si="1"/>
        <v>951635.2</v>
      </c>
      <c r="J13" s="14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</row>
    <row r="14" spans="1:76" s="13" customFormat="1" ht="31.5" customHeight="1">
      <c r="A14" s="173" t="s">
        <v>20</v>
      </c>
      <c r="B14" s="162"/>
      <c r="C14" s="179"/>
      <c r="D14" s="167"/>
      <c r="E14" s="176"/>
      <c r="F14" s="56" t="s">
        <v>35</v>
      </c>
      <c r="G14" s="39">
        <f t="shared" ref="G14:I14" si="2">G16</f>
        <v>951635.2</v>
      </c>
      <c r="H14" s="39">
        <f t="shared" si="2"/>
        <v>951635.2</v>
      </c>
      <c r="I14" s="39">
        <f t="shared" si="2"/>
        <v>951635.2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</row>
    <row r="15" spans="1:76" s="13" customFormat="1" ht="16.899999999999999" customHeight="1">
      <c r="A15" s="174"/>
      <c r="B15" s="162"/>
      <c r="C15" s="180"/>
      <c r="D15" s="167"/>
      <c r="E15" s="177"/>
      <c r="F15" s="30" t="s">
        <v>3</v>
      </c>
      <c r="G15" s="40"/>
      <c r="H15" s="40"/>
      <c r="I15" s="40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</row>
    <row r="16" spans="1:76" s="13" customFormat="1">
      <c r="A16" s="174"/>
      <c r="B16" s="173" t="s">
        <v>36</v>
      </c>
      <c r="C16" s="180"/>
      <c r="D16" s="167"/>
      <c r="E16" s="177"/>
      <c r="F16" s="41" t="s">
        <v>37</v>
      </c>
      <c r="G16" s="42">
        <f t="shared" ref="G16:I16" si="3">G18</f>
        <v>951635.2</v>
      </c>
      <c r="H16" s="42">
        <f t="shared" si="3"/>
        <v>951635.2</v>
      </c>
      <c r="I16" s="42">
        <f t="shared" si="3"/>
        <v>951635.2</v>
      </c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</row>
    <row r="17" spans="1:76" s="13" customFormat="1" ht="16.899999999999999" customHeight="1">
      <c r="A17" s="174"/>
      <c r="B17" s="174"/>
      <c r="C17" s="181"/>
      <c r="D17" s="167"/>
      <c r="E17" s="177"/>
      <c r="F17" s="30" t="s">
        <v>3</v>
      </c>
      <c r="G17" s="42"/>
      <c r="H17" s="42"/>
      <c r="I17" s="42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</row>
    <row r="18" spans="1:76" s="13" customFormat="1">
      <c r="A18" s="174"/>
      <c r="B18" s="174"/>
      <c r="C18" s="173" t="s">
        <v>20</v>
      </c>
      <c r="D18" s="167"/>
      <c r="E18" s="177"/>
      <c r="F18" s="41" t="s">
        <v>37</v>
      </c>
      <c r="G18" s="42">
        <f t="shared" ref="G18:I18" si="4">G20</f>
        <v>951635.2</v>
      </c>
      <c r="H18" s="42">
        <f t="shared" si="4"/>
        <v>951635.2</v>
      </c>
      <c r="I18" s="42">
        <f t="shared" si="4"/>
        <v>951635.2</v>
      </c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</row>
    <row r="19" spans="1:76" s="13" customFormat="1" ht="16.899999999999999" customHeight="1">
      <c r="A19" s="174"/>
      <c r="B19" s="174"/>
      <c r="C19" s="174"/>
      <c r="D19" s="167"/>
      <c r="E19" s="177"/>
      <c r="F19" s="30" t="s">
        <v>3</v>
      </c>
      <c r="G19" s="42"/>
      <c r="H19" s="42"/>
      <c r="I19" s="42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</row>
    <row r="20" spans="1:76" s="13" customFormat="1" ht="34.5">
      <c r="A20" s="174"/>
      <c r="B20" s="174"/>
      <c r="C20" s="174"/>
      <c r="D20" s="167"/>
      <c r="E20" s="177"/>
      <c r="F20" s="30" t="s">
        <v>8</v>
      </c>
      <c r="G20" s="42">
        <f t="shared" ref="G20:I20" si="5">G22</f>
        <v>951635.2</v>
      </c>
      <c r="H20" s="42">
        <f t="shared" si="5"/>
        <v>951635.2</v>
      </c>
      <c r="I20" s="42">
        <f t="shared" si="5"/>
        <v>951635.2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</row>
    <row r="21" spans="1:76" s="13" customFormat="1" ht="16.899999999999999" customHeight="1">
      <c r="A21" s="174"/>
      <c r="B21" s="174"/>
      <c r="C21" s="174"/>
      <c r="D21" s="167"/>
      <c r="E21" s="178"/>
      <c r="F21" s="30" t="s">
        <v>3</v>
      </c>
      <c r="G21" s="42"/>
      <c r="H21" s="42"/>
      <c r="I21" s="42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</row>
    <row r="22" spans="1:76" s="13" customFormat="1" ht="29.25" customHeight="1">
      <c r="A22" s="174"/>
      <c r="B22" s="174"/>
      <c r="C22" s="174"/>
      <c r="D22" s="168">
        <v>1162</v>
      </c>
      <c r="E22" s="175" t="s">
        <v>71</v>
      </c>
      <c r="F22" s="160"/>
      <c r="G22" s="31">
        <f>G24</f>
        <v>951635.2</v>
      </c>
      <c r="H22" s="31">
        <f t="shared" ref="H22:I22" si="6">H24</f>
        <v>951635.2</v>
      </c>
      <c r="I22" s="31">
        <f t="shared" si="6"/>
        <v>951635.2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</row>
    <row r="23" spans="1:76" s="13" customFormat="1" ht="16.899999999999999" customHeight="1">
      <c r="A23" s="174"/>
      <c r="B23" s="174"/>
      <c r="C23" s="174"/>
      <c r="D23" s="169"/>
      <c r="E23" s="43"/>
      <c r="F23" s="30" t="s">
        <v>3</v>
      </c>
      <c r="G23" s="31"/>
      <c r="H23" s="31"/>
      <c r="I23" s="31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</row>
    <row r="24" spans="1:76" s="13" customFormat="1" ht="28.5" customHeight="1">
      <c r="A24" s="174"/>
      <c r="B24" s="174"/>
      <c r="C24" s="174"/>
      <c r="D24" s="169"/>
      <c r="E24" s="182">
        <v>11002</v>
      </c>
      <c r="F24" s="90" t="s">
        <v>70</v>
      </c>
      <c r="G24" s="34">
        <f>G26</f>
        <v>951635.2</v>
      </c>
      <c r="H24" s="34">
        <f t="shared" ref="H24:I24" si="7">H26</f>
        <v>951635.2</v>
      </c>
      <c r="I24" s="34">
        <f t="shared" si="7"/>
        <v>951635.2</v>
      </c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</row>
    <row r="25" spans="1:76" s="13" customFormat="1" ht="16.899999999999999" customHeight="1">
      <c r="A25" s="174"/>
      <c r="B25" s="174"/>
      <c r="C25" s="174"/>
      <c r="D25" s="169"/>
      <c r="E25" s="183"/>
      <c r="F25" s="53" t="s">
        <v>11</v>
      </c>
      <c r="G25" s="31"/>
      <c r="H25" s="31"/>
      <c r="I25" s="31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</row>
    <row r="26" spans="1:76" s="13" customFormat="1" ht="53.25" customHeight="1">
      <c r="A26" s="174"/>
      <c r="B26" s="174"/>
      <c r="C26" s="174"/>
      <c r="D26" s="169"/>
      <c r="E26" s="183"/>
      <c r="F26" s="53" t="s">
        <v>99</v>
      </c>
      <c r="G26" s="139">
        <f t="shared" ref="G26:I26" si="8">G28</f>
        <v>951635.2</v>
      </c>
      <c r="H26" s="139">
        <f t="shared" si="8"/>
        <v>951635.2</v>
      </c>
      <c r="I26" s="139">
        <f t="shared" si="8"/>
        <v>951635.2</v>
      </c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</row>
    <row r="27" spans="1:76" s="13" customFormat="1" ht="36" customHeight="1">
      <c r="A27" s="174"/>
      <c r="B27" s="174"/>
      <c r="C27" s="174"/>
      <c r="D27" s="169"/>
      <c r="E27" s="183"/>
      <c r="F27" s="53" t="s">
        <v>47</v>
      </c>
      <c r="G27" s="139"/>
      <c r="H27" s="139"/>
      <c r="I27" s="139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</row>
    <row r="28" spans="1:76" s="13" customFormat="1" ht="16.5" customHeight="1">
      <c r="A28" s="174"/>
      <c r="B28" s="174"/>
      <c r="C28" s="174"/>
      <c r="D28" s="169"/>
      <c r="E28" s="183"/>
      <c r="F28" s="54" t="s">
        <v>4</v>
      </c>
      <c r="G28" s="139">
        <f t="shared" ref="G28:I28" si="9">G29</f>
        <v>951635.2</v>
      </c>
      <c r="H28" s="139">
        <f t="shared" si="9"/>
        <v>951635.2</v>
      </c>
      <c r="I28" s="139">
        <f t="shared" si="9"/>
        <v>951635.2</v>
      </c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</row>
    <row r="29" spans="1:76" s="13" customFormat="1" ht="16.5" customHeight="1">
      <c r="A29" s="174"/>
      <c r="B29" s="174"/>
      <c r="C29" s="174"/>
      <c r="D29" s="169"/>
      <c r="E29" s="183"/>
      <c r="F29" s="54" t="s">
        <v>48</v>
      </c>
      <c r="G29" s="139">
        <f t="shared" ref="G29:I29" si="10">G30</f>
        <v>951635.2</v>
      </c>
      <c r="H29" s="139">
        <f t="shared" si="10"/>
        <v>951635.2</v>
      </c>
      <c r="I29" s="139">
        <f t="shared" si="10"/>
        <v>951635.2</v>
      </c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</row>
    <row r="30" spans="1:76" s="13" customFormat="1" ht="17.25" customHeight="1">
      <c r="A30" s="174"/>
      <c r="B30" s="174"/>
      <c r="C30" s="174"/>
      <c r="D30" s="169"/>
      <c r="E30" s="183"/>
      <c r="F30" s="54" t="s">
        <v>72</v>
      </c>
      <c r="G30" s="139">
        <f t="shared" ref="G30:I30" si="11">G31</f>
        <v>951635.2</v>
      </c>
      <c r="H30" s="139">
        <f t="shared" si="11"/>
        <v>951635.2</v>
      </c>
      <c r="I30" s="139">
        <f t="shared" si="11"/>
        <v>951635.2</v>
      </c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</row>
    <row r="31" spans="1:76" s="13" customFormat="1" ht="18.75" customHeight="1">
      <c r="A31" s="174"/>
      <c r="B31" s="174"/>
      <c r="C31" s="174"/>
      <c r="D31" s="169"/>
      <c r="E31" s="183"/>
      <c r="F31" s="54" t="s">
        <v>73</v>
      </c>
      <c r="G31" s="139">
        <f t="shared" ref="G31:I31" si="12">G32</f>
        <v>951635.2</v>
      </c>
      <c r="H31" s="139">
        <f t="shared" si="12"/>
        <v>951635.2</v>
      </c>
      <c r="I31" s="139">
        <f t="shared" si="12"/>
        <v>951635.2</v>
      </c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</row>
    <row r="32" spans="1:76" s="13" customFormat="1" ht="35.25" customHeight="1">
      <c r="A32" s="174"/>
      <c r="B32" s="174"/>
      <c r="C32" s="174"/>
      <c r="D32" s="169"/>
      <c r="E32" s="184"/>
      <c r="F32" s="54" t="s">
        <v>74</v>
      </c>
      <c r="G32" s="139">
        <f>'Հավելված N 1'!H14</f>
        <v>951635.2</v>
      </c>
      <c r="H32" s="139">
        <f>'Հավելված N 1'!I14</f>
        <v>951635.2</v>
      </c>
      <c r="I32" s="139">
        <f>'Հավելված N 1'!J14</f>
        <v>951635.2</v>
      </c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</row>
    <row r="33" spans="1:76" s="1" customFormat="1" ht="36.75" customHeight="1">
      <c r="A33" s="49"/>
      <c r="B33" s="49"/>
      <c r="C33" s="49"/>
      <c r="D33" s="144"/>
      <c r="E33" s="144"/>
      <c r="F33" s="142" t="s">
        <v>107</v>
      </c>
      <c r="G33" s="37">
        <f t="shared" ref="G33:I33" si="13">G34</f>
        <v>-951635.2</v>
      </c>
      <c r="H33" s="37">
        <f t="shared" si="13"/>
        <v>-951635.2</v>
      </c>
      <c r="I33" s="37">
        <f t="shared" si="13"/>
        <v>-951635.2</v>
      </c>
      <c r="J33" s="14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</row>
    <row r="34" spans="1:76" s="14" customFormat="1" ht="34.5">
      <c r="A34" s="161" t="s">
        <v>20</v>
      </c>
      <c r="B34" s="162"/>
      <c r="C34" s="162"/>
      <c r="D34" s="163"/>
      <c r="E34" s="47"/>
      <c r="F34" s="141" t="s">
        <v>35</v>
      </c>
      <c r="G34" s="39">
        <f t="shared" ref="G34:I34" si="14">G36</f>
        <v>-951635.2</v>
      </c>
      <c r="H34" s="39">
        <f t="shared" si="14"/>
        <v>-951635.2</v>
      </c>
      <c r="I34" s="39">
        <f t="shared" si="14"/>
        <v>-951635.2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</row>
    <row r="35" spans="1:76" s="14" customFormat="1">
      <c r="A35" s="161"/>
      <c r="B35" s="162"/>
      <c r="C35" s="162"/>
      <c r="D35" s="164"/>
      <c r="E35" s="48"/>
      <c r="F35" s="30" t="s">
        <v>3</v>
      </c>
      <c r="G35" s="40"/>
      <c r="H35" s="40"/>
      <c r="I35" s="40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</row>
    <row r="36" spans="1:76" s="14" customFormat="1">
      <c r="A36" s="161"/>
      <c r="B36" s="166" t="s">
        <v>108</v>
      </c>
      <c r="C36" s="162"/>
      <c r="D36" s="164"/>
      <c r="E36" s="48"/>
      <c r="F36" s="141" t="s">
        <v>111</v>
      </c>
      <c r="G36" s="42">
        <f t="shared" ref="G36:I36" si="15">G38</f>
        <v>-951635.2</v>
      </c>
      <c r="H36" s="42">
        <f t="shared" si="15"/>
        <v>-951635.2</v>
      </c>
      <c r="I36" s="42">
        <f t="shared" si="15"/>
        <v>-951635.2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</row>
    <row r="37" spans="1:76" s="14" customFormat="1">
      <c r="A37" s="161"/>
      <c r="B37" s="166"/>
      <c r="C37" s="162"/>
      <c r="D37" s="164"/>
      <c r="E37" s="48"/>
      <c r="F37" s="30" t="s">
        <v>3</v>
      </c>
      <c r="G37" s="42"/>
      <c r="H37" s="42"/>
      <c r="I37" s="42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</row>
    <row r="38" spans="1:76" s="14" customFormat="1" ht="34.5">
      <c r="A38" s="161"/>
      <c r="B38" s="166"/>
      <c r="C38" s="166" t="s">
        <v>110</v>
      </c>
      <c r="D38" s="164"/>
      <c r="E38" s="48"/>
      <c r="F38" s="141" t="s">
        <v>109</v>
      </c>
      <c r="G38" s="42">
        <f t="shared" ref="G38:I38" si="16">G40</f>
        <v>-951635.2</v>
      </c>
      <c r="H38" s="42">
        <f t="shared" si="16"/>
        <v>-951635.2</v>
      </c>
      <c r="I38" s="42">
        <f t="shared" si="16"/>
        <v>-951635.2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</row>
    <row r="39" spans="1:76" s="14" customFormat="1">
      <c r="A39" s="161"/>
      <c r="B39" s="166"/>
      <c r="C39" s="166"/>
      <c r="D39" s="164"/>
      <c r="E39" s="48"/>
      <c r="F39" s="30" t="s">
        <v>3</v>
      </c>
      <c r="G39" s="42"/>
      <c r="H39" s="42"/>
      <c r="I39" s="42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</row>
    <row r="40" spans="1:76" s="14" customFormat="1" ht="37.5" customHeight="1">
      <c r="A40" s="161"/>
      <c r="B40" s="166"/>
      <c r="C40" s="166"/>
      <c r="D40" s="164"/>
      <c r="E40" s="48"/>
      <c r="F40" s="49" t="s">
        <v>106</v>
      </c>
      <c r="G40" s="42">
        <f t="shared" ref="G40:I40" si="17">G42</f>
        <v>-951635.2</v>
      </c>
      <c r="H40" s="42">
        <f t="shared" si="17"/>
        <v>-951635.2</v>
      </c>
      <c r="I40" s="42">
        <f t="shared" si="17"/>
        <v>-951635.2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</row>
    <row r="41" spans="1:76" s="14" customFormat="1">
      <c r="A41" s="161"/>
      <c r="B41" s="166"/>
      <c r="C41" s="166"/>
      <c r="D41" s="165"/>
      <c r="E41" s="50"/>
      <c r="F41" s="30" t="s">
        <v>3</v>
      </c>
      <c r="G41" s="42"/>
      <c r="H41" s="42"/>
      <c r="I41" s="42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</row>
    <row r="42" spans="1:76" s="14" customFormat="1" ht="38.25" customHeight="1">
      <c r="A42" s="161"/>
      <c r="B42" s="166"/>
      <c r="C42" s="166"/>
      <c r="D42" s="167">
        <v>1043</v>
      </c>
      <c r="E42" s="160" t="s">
        <v>100</v>
      </c>
      <c r="F42" s="160"/>
      <c r="G42" s="42">
        <f>G44</f>
        <v>-951635.2</v>
      </c>
      <c r="H42" s="42">
        <f t="shared" ref="H42:I42" si="18">H44</f>
        <v>-951635.2</v>
      </c>
      <c r="I42" s="42">
        <f t="shared" si="18"/>
        <v>-951635.2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</row>
    <row r="43" spans="1:76" s="14" customFormat="1">
      <c r="A43" s="161"/>
      <c r="B43" s="166"/>
      <c r="C43" s="166"/>
      <c r="D43" s="167"/>
      <c r="E43" s="51"/>
      <c r="F43" s="30" t="s">
        <v>3</v>
      </c>
      <c r="G43" s="31"/>
      <c r="H43" s="31"/>
      <c r="I43" s="31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</row>
    <row r="44" spans="1:76" s="14" customFormat="1" ht="69">
      <c r="A44" s="161"/>
      <c r="B44" s="166"/>
      <c r="C44" s="166"/>
      <c r="D44" s="167"/>
      <c r="E44" s="168">
        <v>11018</v>
      </c>
      <c r="F44" s="142" t="s">
        <v>112</v>
      </c>
      <c r="G44" s="29">
        <f t="shared" ref="G44:I44" si="19">G46</f>
        <v>-951635.2</v>
      </c>
      <c r="H44" s="29">
        <f t="shared" si="19"/>
        <v>-951635.2</v>
      </c>
      <c r="I44" s="29">
        <f t="shared" si="19"/>
        <v>-951635.2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</row>
    <row r="45" spans="1:76" s="14" customFormat="1">
      <c r="A45" s="161"/>
      <c r="B45" s="166"/>
      <c r="C45" s="166"/>
      <c r="D45" s="167"/>
      <c r="E45" s="169"/>
      <c r="F45" s="30" t="s">
        <v>11</v>
      </c>
      <c r="G45" s="31"/>
      <c r="H45" s="31"/>
      <c r="I45" s="31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</row>
    <row r="46" spans="1:76" s="14" customFormat="1" ht="34.5">
      <c r="A46" s="161"/>
      <c r="B46" s="166"/>
      <c r="C46" s="166"/>
      <c r="D46" s="167"/>
      <c r="E46" s="169"/>
      <c r="F46" s="52" t="s">
        <v>106</v>
      </c>
      <c r="G46" s="32">
        <f t="shared" ref="G46:I46" si="20">G48</f>
        <v>-951635.2</v>
      </c>
      <c r="H46" s="32">
        <f t="shared" si="20"/>
        <v>-951635.2</v>
      </c>
      <c r="I46" s="32">
        <f t="shared" si="20"/>
        <v>-951635.2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</row>
    <row r="47" spans="1:76" s="14" customFormat="1" ht="37.5" customHeight="1">
      <c r="A47" s="161"/>
      <c r="B47" s="166"/>
      <c r="C47" s="166"/>
      <c r="D47" s="167"/>
      <c r="E47" s="169"/>
      <c r="F47" s="30" t="s">
        <v>54</v>
      </c>
      <c r="G47" s="32"/>
      <c r="H47" s="32"/>
      <c r="I47" s="32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</row>
    <row r="48" spans="1:76" s="14" customFormat="1">
      <c r="A48" s="161"/>
      <c r="B48" s="166"/>
      <c r="C48" s="166"/>
      <c r="D48" s="167"/>
      <c r="E48" s="169"/>
      <c r="F48" s="53" t="s">
        <v>4</v>
      </c>
      <c r="G48" s="32">
        <f t="shared" ref="G48:I49" si="21">G49</f>
        <v>-951635.2</v>
      </c>
      <c r="H48" s="32">
        <f t="shared" si="21"/>
        <v>-951635.2</v>
      </c>
      <c r="I48" s="32">
        <f t="shared" si="21"/>
        <v>-951635.2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</row>
    <row r="49" spans="1:76" s="14" customFormat="1" ht="16.5" customHeight="1">
      <c r="A49" s="161"/>
      <c r="B49" s="166"/>
      <c r="C49" s="166"/>
      <c r="D49" s="167"/>
      <c r="E49" s="169"/>
      <c r="F49" s="53" t="s">
        <v>48</v>
      </c>
      <c r="G49" s="33">
        <f t="shared" si="21"/>
        <v>-951635.2</v>
      </c>
      <c r="H49" s="33">
        <f t="shared" si="21"/>
        <v>-951635.2</v>
      </c>
      <c r="I49" s="33">
        <f t="shared" si="21"/>
        <v>-951635.2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</row>
    <row r="50" spans="1:76" s="14" customFormat="1" ht="16.5" customHeight="1">
      <c r="A50" s="161"/>
      <c r="B50" s="166"/>
      <c r="C50" s="166"/>
      <c r="D50" s="167"/>
      <c r="E50" s="169"/>
      <c r="F50" s="54" t="s">
        <v>113</v>
      </c>
      <c r="G50" s="33">
        <f>G52</f>
        <v>-951635.2</v>
      </c>
      <c r="H50" s="33">
        <f>H52</f>
        <v>-951635.2</v>
      </c>
      <c r="I50" s="33">
        <f>I52</f>
        <v>-951635.2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</row>
    <row r="51" spans="1:76" s="14" customFormat="1" ht="35.25" customHeight="1">
      <c r="A51" s="161"/>
      <c r="B51" s="166"/>
      <c r="C51" s="166"/>
      <c r="D51" s="167"/>
      <c r="E51" s="169"/>
      <c r="F51" s="145" t="s">
        <v>114</v>
      </c>
      <c r="G51" s="33"/>
      <c r="H51" s="33"/>
      <c r="I51" s="33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</row>
    <row r="52" spans="1:76" s="14" customFormat="1" ht="16.5" customHeight="1">
      <c r="A52" s="161"/>
      <c r="B52" s="166"/>
      <c r="C52" s="166"/>
      <c r="D52" s="167"/>
      <c r="E52" s="170"/>
      <c r="F52" s="54" t="s">
        <v>115</v>
      </c>
      <c r="G52" s="33">
        <f>'Հավելված N 1'!H17</f>
        <v>-951635.2</v>
      </c>
      <c r="H52" s="33">
        <f>'Հավելված N 1'!I17</f>
        <v>-951635.2</v>
      </c>
      <c r="I52" s="33">
        <f>'Հավելված N 1'!J17</f>
        <v>-951635.2</v>
      </c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</row>
    <row r="53" spans="1:76" s="14" customFormat="1" ht="16.5"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</row>
    <row r="54" spans="1:76" s="14" customFormat="1" ht="16.5"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</row>
    <row r="55" spans="1:76" s="14" customFormat="1" ht="16.5"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</row>
    <row r="56" spans="1:76" s="14" customFormat="1" ht="16.5"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</row>
    <row r="57" spans="1:76" s="14" customFormat="1" ht="16.5"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</row>
    <row r="58" spans="1:76" s="14" customFormat="1" ht="16.5"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</row>
    <row r="59" spans="1:76" s="14" customFormat="1" ht="16.5"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</row>
    <row r="60" spans="1:76" s="14" customFormat="1" ht="16.5"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</row>
    <row r="61" spans="1:76" s="14" customFormat="1" ht="16.5"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</row>
    <row r="62" spans="1:76" s="14" customFormat="1" ht="16.5"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</row>
    <row r="63" spans="1:76" s="14" customFormat="1" ht="16.5"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</row>
    <row r="64" spans="1:76" s="14" customFormat="1" ht="16.5"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</row>
    <row r="65" spans="11:76" s="14" customFormat="1" ht="16.5"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</row>
    <row r="66" spans="11:76" s="14" customFormat="1" ht="16.5"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</row>
    <row r="67" spans="11:76" s="14" customFormat="1" ht="16.5"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</row>
    <row r="68" spans="11:76" s="14" customFormat="1" ht="16.5"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</row>
    <row r="69" spans="11:76" s="14" customFormat="1" ht="16.5"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</row>
    <row r="70" spans="11:76" s="14" customFormat="1" ht="16.5"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</row>
    <row r="71" spans="11:76" s="14" customFormat="1" ht="16.5"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</row>
    <row r="72" spans="11:76" s="14" customFormat="1" ht="16.5"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</row>
    <row r="73" spans="11:76" s="14" customFormat="1" ht="16.5"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</row>
    <row r="74" spans="11:76" s="14" customFormat="1" ht="16.5"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</row>
    <row r="75" spans="11:76" s="14" customFormat="1" ht="16.5"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</row>
    <row r="76" spans="11:76" s="14" customFormat="1" ht="16.5"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</row>
    <row r="77" spans="11:76" s="14" customFormat="1" ht="16.5"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</row>
    <row r="78" spans="11:76" s="14" customFormat="1" ht="16.5"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</row>
    <row r="79" spans="11:76" s="14" customFormat="1" ht="16.5"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</row>
    <row r="80" spans="11:76" s="14" customFormat="1" ht="16.5"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</row>
    <row r="81" spans="11:76" s="14" customFormat="1" ht="16.5"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</row>
    <row r="82" spans="11:76" s="14" customFormat="1" ht="16.5"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</row>
    <row r="83" spans="11:76" s="14" customFormat="1" ht="16.5"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</row>
    <row r="84" spans="11:76" s="14" customFormat="1" ht="16.5"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</row>
    <row r="85" spans="11:76" s="14" customFormat="1" ht="16.5"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</row>
    <row r="86" spans="11:76" s="14" customFormat="1" ht="16.5"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</row>
    <row r="87" spans="11:76" s="14" customFormat="1" ht="16.5"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</row>
    <row r="88" spans="11:76" s="14" customFormat="1" ht="16.5"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</row>
    <row r="89" spans="11:76" s="14" customFormat="1" ht="16.5"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</row>
    <row r="90" spans="11:76" s="14" customFormat="1" ht="16.5"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</row>
    <row r="91" spans="11:76" s="14" customFormat="1" ht="16.5"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</row>
    <row r="92" spans="11:76" s="14" customFormat="1" ht="16.5"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</row>
    <row r="93" spans="11:76" s="14" customFormat="1" ht="16.5"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</row>
    <row r="94" spans="11:76" s="14" customFormat="1" ht="16.5"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</row>
    <row r="95" spans="11:76" s="14" customFormat="1" ht="16.5"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</row>
    <row r="96" spans="11:76" s="14" customFormat="1" ht="16.5"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</row>
    <row r="97" spans="11:76" s="14" customFormat="1" ht="16.5"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</row>
    <row r="98" spans="11:76" s="14" customFormat="1" ht="16.5"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</row>
    <row r="99" spans="11:76" s="14" customFormat="1" ht="16.5"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</row>
    <row r="100" spans="11:76" s="14" customFormat="1" ht="16.5"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</row>
    <row r="101" spans="11:76" s="14" customFormat="1" ht="16.5"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</row>
    <row r="102" spans="11:76" s="14" customFormat="1" ht="16.5"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</row>
    <row r="103" spans="11:76" s="14" customFormat="1" ht="16.5"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</row>
    <row r="104" spans="11:76" s="14" customFormat="1" ht="16.5"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</row>
    <row r="105" spans="11:76" s="14" customFormat="1" ht="16.5"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</row>
    <row r="106" spans="11:76" s="14" customFormat="1" ht="16.5"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</row>
    <row r="107" spans="11:76" s="14" customFormat="1" ht="16.5"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</row>
    <row r="108" spans="11:76" s="14" customFormat="1" ht="16.5"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</row>
    <row r="109" spans="11:76" s="14" customFormat="1" ht="16.5"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</row>
    <row r="110" spans="11:76" s="14" customFormat="1" ht="16.5"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</row>
    <row r="111" spans="11:76" s="14" customFormat="1" ht="16.5"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</row>
    <row r="112" spans="11:76" s="14" customFormat="1" ht="16.5"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</row>
    <row r="113" spans="11:76" s="14" customFormat="1" ht="16.5"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</row>
    <row r="114" spans="11:76" s="14" customFormat="1" ht="16.5"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</row>
    <row r="115" spans="11:76" s="14" customFormat="1" ht="16.5"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</row>
    <row r="116" spans="11:76" s="14" customFormat="1" ht="16.5"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</row>
    <row r="117" spans="11:76" s="14" customFormat="1" ht="16.5"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</row>
    <row r="118" spans="11:76" s="14" customFormat="1" ht="16.5"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</row>
    <row r="119" spans="11:76" s="14" customFormat="1" ht="16.5"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</row>
    <row r="120" spans="11:76" s="14" customFormat="1" ht="16.5"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</row>
    <row r="121" spans="11:76" s="14" customFormat="1" ht="16.5"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</row>
    <row r="122" spans="11:76" s="14" customFormat="1" ht="16.5"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</row>
    <row r="123" spans="11:76" s="14" customFormat="1" ht="16.5"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</row>
    <row r="124" spans="11:76" s="14" customFormat="1" ht="16.5"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</row>
    <row r="125" spans="11:76" s="14" customFormat="1" ht="16.5"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</row>
    <row r="126" spans="11:76" s="14" customFormat="1" ht="16.5"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</row>
    <row r="127" spans="11:76" s="14" customFormat="1" ht="16.5"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</row>
    <row r="128" spans="11:76" s="14" customFormat="1" ht="16.5"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</row>
    <row r="129" spans="11:76" s="14" customFormat="1" ht="16.5"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</row>
    <row r="130" spans="11:76" s="14" customFormat="1" ht="16.5"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</row>
    <row r="131" spans="11:76" s="14" customFormat="1" ht="16.5"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</row>
    <row r="132" spans="11:76" s="14" customFormat="1" ht="16.5"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</row>
    <row r="133" spans="11:76" s="14" customFormat="1" ht="16.5"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</row>
    <row r="134" spans="11:76" s="14" customFormat="1" ht="16.5"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</row>
    <row r="135" spans="11:76" s="14" customFormat="1" ht="16.5"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</row>
    <row r="136" spans="11:76" s="14" customFormat="1" ht="16.5"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</row>
    <row r="137" spans="11:76" s="14" customFormat="1" ht="16.5"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</row>
    <row r="138" spans="11:76" s="14" customFormat="1" ht="16.5"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</row>
    <row r="139" spans="11:76" s="14" customFormat="1" ht="16.5"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</row>
    <row r="140" spans="11:76" s="14" customFormat="1" ht="16.5"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</row>
    <row r="141" spans="11:76" s="14" customFormat="1" ht="16.5"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</row>
    <row r="142" spans="11:76" s="14" customFormat="1" ht="16.5"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</row>
    <row r="143" spans="11:76" s="14" customFormat="1" ht="16.5"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</row>
    <row r="144" spans="11:76" s="14" customFormat="1" ht="16.5"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</row>
    <row r="145" spans="11:76" s="14" customFormat="1" ht="16.5"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</row>
    <row r="146" spans="11:76" s="14" customFormat="1" ht="16.5"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</row>
    <row r="147" spans="11:76" s="14" customFormat="1" ht="16.5"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</row>
    <row r="148" spans="11:76" s="14" customFormat="1" ht="16.5"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</row>
    <row r="149" spans="11:76" s="14" customFormat="1" ht="16.5"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</row>
    <row r="150" spans="11:76" s="14" customFormat="1" ht="16.5"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</row>
    <row r="151" spans="11:76" s="14" customFormat="1" ht="16.5"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</row>
    <row r="152" spans="11:76" s="14" customFormat="1" ht="16.5"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</row>
    <row r="153" spans="11:76" s="14" customFormat="1" ht="16.5"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</row>
    <row r="154" spans="11:76" s="14" customFormat="1" ht="16.5"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</row>
    <row r="155" spans="11:76" s="14" customFormat="1" ht="16.5"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</row>
    <row r="156" spans="11:76" s="14" customFormat="1" ht="16.5"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</row>
    <row r="157" spans="11:76" s="14" customFormat="1" ht="16.5"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</row>
    <row r="158" spans="11:76" s="14" customFormat="1" ht="16.5"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</row>
    <row r="159" spans="11:76" s="14" customFormat="1" ht="16.5"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</row>
    <row r="160" spans="11:76" s="14" customFormat="1" ht="16.5"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</row>
    <row r="161" spans="11:76" s="14" customFormat="1" ht="16.5"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</row>
    <row r="162" spans="11:76" s="14" customFormat="1" ht="16.5"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</row>
    <row r="163" spans="11:76" s="14" customFormat="1" ht="16.5"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</row>
    <row r="164" spans="11:76" s="14" customFormat="1" ht="16.5"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</row>
    <row r="165" spans="11:76" s="14" customFormat="1" ht="16.5"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</row>
    <row r="166" spans="11:76" s="14" customFormat="1" ht="16.5"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</row>
    <row r="167" spans="11:76" s="14" customFormat="1" ht="16.5"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</row>
    <row r="168" spans="11:76" s="14" customFormat="1" ht="16.5"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</row>
    <row r="169" spans="11:76" s="14" customFormat="1" ht="16.5"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</row>
    <row r="170" spans="11:76" s="14" customFormat="1" ht="16.5"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</row>
    <row r="171" spans="11:76" s="14" customFormat="1" ht="16.5"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</row>
    <row r="172" spans="11:76" s="14" customFormat="1" ht="16.5"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</row>
    <row r="173" spans="11:76" s="14" customFormat="1" ht="16.5"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</row>
    <row r="174" spans="11:76" s="14" customFormat="1" ht="16.5"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</row>
    <row r="175" spans="11:76" s="14" customFormat="1" ht="16.5"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</row>
    <row r="176" spans="11:76" s="14" customFormat="1" ht="16.5"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</row>
    <row r="177" spans="11:76" s="14" customFormat="1" ht="16.5"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</row>
    <row r="178" spans="11:76" s="14" customFormat="1" ht="16.5"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</row>
    <row r="179" spans="11:76" s="14" customFormat="1" ht="16.5"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</row>
    <row r="180" spans="11:76" s="14" customFormat="1" ht="16.5"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</row>
    <row r="181" spans="11:76" s="14" customFormat="1" ht="16.5"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</row>
    <row r="182" spans="11:76" s="14" customFormat="1" ht="16.5"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</row>
    <row r="183" spans="11:76" s="14" customFormat="1" ht="16.5"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</row>
    <row r="184" spans="11:76" s="14" customFormat="1" ht="16.5"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</row>
    <row r="185" spans="11:76" s="14" customFormat="1" ht="16.5"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</row>
    <row r="186" spans="11:76" s="14" customFormat="1" ht="16.5"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</row>
    <row r="187" spans="11:76" s="14" customFormat="1" ht="16.5"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</row>
    <row r="188" spans="11:76" s="14" customFormat="1" ht="16.5"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</row>
    <row r="189" spans="11:76" s="14" customFormat="1" ht="16.5"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</row>
    <row r="190" spans="11:76" s="14" customFormat="1" ht="16.5"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</row>
    <row r="191" spans="11:76" s="14" customFormat="1" ht="16.5"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</row>
    <row r="192" spans="11:76" s="14" customFormat="1" ht="16.5"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</row>
    <row r="193" spans="11:76" s="14" customFormat="1" ht="16.5"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</row>
    <row r="194" spans="11:76" s="14" customFormat="1" ht="16.5"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</row>
    <row r="195" spans="11:76" s="14" customFormat="1" ht="16.5"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</row>
    <row r="196" spans="11:76" s="14" customFormat="1" ht="16.5"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</row>
    <row r="197" spans="11:76" s="14" customFormat="1" ht="16.5"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</row>
    <row r="198" spans="11:76" s="14" customFormat="1" ht="16.5"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</row>
    <row r="199" spans="11:76" s="14" customFormat="1" ht="16.5"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</row>
    <row r="200" spans="11:76" s="14" customFormat="1" ht="16.5"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</row>
    <row r="201" spans="11:76" s="14" customFormat="1" ht="16.5"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</row>
    <row r="202" spans="11:76" s="14" customFormat="1" ht="16.5"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</row>
    <row r="203" spans="11:76" s="14" customFormat="1" ht="16.5"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</row>
    <row r="204" spans="11:76" s="14" customFormat="1" ht="16.5"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</row>
    <row r="205" spans="11:76" s="14" customFormat="1" ht="16.5"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</row>
    <row r="206" spans="11:76" s="14" customFormat="1" ht="16.5"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</row>
    <row r="207" spans="11:76" s="14" customFormat="1" ht="16.5"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</row>
    <row r="208" spans="11:76" s="14" customFormat="1" ht="16.5"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</row>
    <row r="209" spans="11:76" s="14" customFormat="1" ht="16.5"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</row>
    <row r="210" spans="11:76" s="14" customFormat="1" ht="16.5"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</row>
    <row r="211" spans="11:76" s="14" customFormat="1" ht="16.5"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</row>
    <row r="212" spans="11:76" s="14" customFormat="1" ht="16.5"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</row>
    <row r="213" spans="11:76" s="14" customFormat="1" ht="16.5"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</row>
    <row r="214" spans="11:76" s="14" customFormat="1" ht="16.5"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</row>
    <row r="215" spans="11:76" s="14" customFormat="1" ht="16.5"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</row>
    <row r="216" spans="11:76" s="14" customFormat="1" ht="16.5"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</row>
    <row r="217" spans="11:76" s="14" customFormat="1" ht="16.5"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</row>
    <row r="218" spans="11:76" s="14" customFormat="1" ht="16.5"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</row>
    <row r="219" spans="11:76" s="14" customFormat="1" ht="16.5"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</row>
    <row r="220" spans="11:76" s="14" customFormat="1" ht="16.5"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</row>
    <row r="221" spans="11:76" s="14" customFormat="1" ht="16.5"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</row>
    <row r="222" spans="11:76" s="14" customFormat="1" ht="16.5"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</row>
    <row r="223" spans="11:76" s="14" customFormat="1" ht="16.5"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</row>
    <row r="224" spans="11:76" s="14" customFormat="1" ht="16.5"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</row>
    <row r="225" spans="11:76" s="14" customFormat="1" ht="16.5"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</row>
    <row r="226" spans="11:76" s="14" customFormat="1" ht="16.5"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</row>
    <row r="227" spans="11:76" s="14" customFormat="1" ht="16.5"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</row>
    <row r="228" spans="11:76" s="14" customFormat="1" ht="16.5"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</row>
    <row r="229" spans="11:76" s="14" customFormat="1" ht="16.5"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</row>
    <row r="230" spans="11:76" s="14" customFormat="1" ht="16.5"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</row>
    <row r="231" spans="11:76" s="14" customFormat="1" ht="16.5"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</row>
    <row r="232" spans="11:76" s="14" customFormat="1" ht="16.5"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</row>
    <row r="233" spans="11:76" s="14" customFormat="1" ht="16.5"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</row>
    <row r="234" spans="11:76" s="14" customFormat="1" ht="16.5"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</row>
    <row r="235" spans="11:76" s="14" customFormat="1" ht="16.5"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</row>
    <row r="236" spans="11:76" s="14" customFormat="1" ht="16.5"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</row>
    <row r="237" spans="11:76" s="14" customFormat="1" ht="16.5"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</row>
    <row r="238" spans="11:76" s="14" customFormat="1" ht="16.5"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</row>
    <row r="239" spans="11:76" s="14" customFormat="1" ht="16.5"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</row>
    <row r="240" spans="11:76" s="14" customFormat="1" ht="16.5"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</row>
    <row r="241" spans="11:76" s="14" customFormat="1" ht="16.5"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</row>
    <row r="242" spans="11:76" s="14" customFormat="1" ht="16.5"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</row>
    <row r="243" spans="11:76" s="14" customFormat="1" ht="16.5"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</row>
    <row r="244" spans="11:76" s="14" customFormat="1" ht="16.5"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</row>
    <row r="245" spans="11:76" s="14" customFormat="1" ht="16.5"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</row>
    <row r="246" spans="11:76" s="14" customFormat="1" ht="16.5"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</row>
    <row r="247" spans="11:76" s="14" customFormat="1" ht="16.5"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</row>
    <row r="248" spans="11:76" s="14" customFormat="1" ht="16.5"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</row>
    <row r="249" spans="11:76" s="14" customFormat="1" ht="16.5"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</row>
    <row r="250" spans="11:76" s="14" customFormat="1" ht="16.5"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</row>
    <row r="251" spans="11:76" s="14" customFormat="1" ht="16.5"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</row>
    <row r="252" spans="11:76" s="14" customFormat="1" ht="16.5"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</row>
    <row r="253" spans="11:76" s="14" customFormat="1" ht="16.5"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</row>
    <row r="254" spans="11:76" s="14" customFormat="1" ht="16.5"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</row>
    <row r="255" spans="11:76" s="14" customFormat="1" ht="16.5"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</row>
    <row r="256" spans="11:76" s="14" customFormat="1" ht="16.5"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</row>
    <row r="257" spans="11:76" s="14" customFormat="1" ht="16.5"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</row>
    <row r="258" spans="11:76" s="14" customFormat="1" ht="16.5"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</row>
    <row r="259" spans="11:76" s="14" customFormat="1" ht="16.5"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</row>
    <row r="260" spans="11:76" s="14" customFormat="1" ht="16.5"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</row>
    <row r="261" spans="11:76" s="14" customFormat="1" ht="16.5"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</row>
    <row r="262" spans="11:76" s="14" customFormat="1" ht="16.5"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</row>
    <row r="263" spans="11:76" s="14" customFormat="1" ht="16.5"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</row>
    <row r="264" spans="11:76" s="14" customFormat="1" ht="16.5"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</row>
    <row r="265" spans="11:76" s="14" customFormat="1" ht="16.5"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</row>
    <row r="266" spans="11:76" s="14" customFormat="1" ht="16.5"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</row>
    <row r="267" spans="11:76" s="14" customFormat="1" ht="16.5"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</row>
    <row r="268" spans="11:76" s="14" customFormat="1" ht="16.5"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</row>
    <row r="269" spans="11:76" s="14" customFormat="1" ht="16.5"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</row>
    <row r="270" spans="11:76" s="14" customFormat="1" ht="16.5"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</row>
    <row r="271" spans="11:76" s="14" customFormat="1" ht="16.5"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</row>
    <row r="272" spans="11:76" s="14" customFormat="1" ht="16.5"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</row>
    <row r="273" spans="11:76" s="14" customFormat="1" ht="16.5"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</row>
    <row r="274" spans="11:76" s="14" customFormat="1" ht="16.5"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</row>
    <row r="275" spans="11:76" s="14" customFormat="1" ht="16.5"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</row>
    <row r="276" spans="11:76" s="14" customFormat="1" ht="16.5"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</row>
    <row r="277" spans="11:76" s="14" customFormat="1" ht="16.5"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</row>
    <row r="278" spans="11:76" s="14" customFormat="1" ht="16.5"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</row>
    <row r="279" spans="11:76" s="14" customFormat="1" ht="16.5"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</row>
    <row r="280" spans="11:76" s="14" customFormat="1" ht="16.5"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</row>
    <row r="281" spans="11:76" s="14" customFormat="1" ht="16.5"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  <c r="BX281" s="17"/>
    </row>
    <row r="282" spans="11:76" s="14" customFormat="1" ht="16.5"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  <c r="BX282" s="17"/>
    </row>
    <row r="283" spans="11:76" s="14" customFormat="1" ht="16.5"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  <c r="BX283" s="17"/>
    </row>
    <row r="284" spans="11:76" s="14" customFormat="1" ht="16.5"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  <c r="BX284" s="17"/>
    </row>
    <row r="285" spans="11:76" s="14" customFormat="1" ht="16.5"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  <c r="BX285" s="17"/>
    </row>
    <row r="286" spans="11:76" s="14" customFormat="1" ht="16.5"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  <c r="BX286" s="17"/>
    </row>
    <row r="287" spans="11:76" s="14" customFormat="1" ht="16.5"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</row>
    <row r="288" spans="11:76" s="14" customFormat="1" ht="16.5"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  <c r="BX288" s="17"/>
    </row>
    <row r="289" spans="11:76" s="14" customFormat="1" ht="16.5"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  <c r="BX289" s="17"/>
    </row>
    <row r="290" spans="11:76" s="14" customFormat="1" ht="16.5"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</row>
    <row r="291" spans="11:76" s="14" customFormat="1" ht="16.5"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</row>
    <row r="292" spans="11:76" s="14" customFormat="1" ht="16.5"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  <c r="BX292" s="17"/>
    </row>
    <row r="293" spans="11:76" s="14" customFormat="1" ht="16.5"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  <c r="BX293" s="17"/>
    </row>
    <row r="294" spans="11:76" s="14" customFormat="1" ht="16.5"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  <c r="BX294" s="17"/>
    </row>
    <row r="295" spans="11:76" s="14" customFormat="1" ht="16.5"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  <c r="BX295" s="17"/>
    </row>
    <row r="296" spans="11:76" s="14" customFormat="1" ht="16.5"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</row>
    <row r="297" spans="11:76" s="14" customFormat="1" ht="16.5"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</row>
    <row r="298" spans="11:76" s="14" customFormat="1" ht="16.5"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</row>
    <row r="299" spans="11:76" s="14" customFormat="1" ht="16.5"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</row>
    <row r="300" spans="11:76" s="14" customFormat="1" ht="16.5"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</row>
    <row r="301" spans="11:76" s="14" customFormat="1" ht="16.5"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</row>
    <row r="302" spans="11:76" s="14" customFormat="1" ht="16.5"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  <c r="BX302" s="17"/>
    </row>
    <row r="303" spans="11:76" s="14" customFormat="1" ht="16.5"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</row>
    <row r="304" spans="11:76" s="14" customFormat="1" ht="16.5"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  <c r="BX304" s="17"/>
    </row>
    <row r="305" spans="11:76" s="14" customFormat="1" ht="16.5"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  <c r="BX305" s="17"/>
    </row>
    <row r="306" spans="11:76" s="14" customFormat="1" ht="16.5"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</row>
    <row r="307" spans="11:76" s="14" customFormat="1" ht="16.5"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</row>
    <row r="308" spans="11:76" s="14" customFormat="1" ht="16.5"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  <c r="BX308" s="17"/>
    </row>
    <row r="309" spans="11:76" s="14" customFormat="1" ht="16.5"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  <c r="BX309" s="17"/>
    </row>
    <row r="310" spans="11:76" s="14" customFormat="1" ht="16.5"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</row>
    <row r="311" spans="11:76" s="14" customFormat="1" ht="16.5"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</row>
    <row r="312" spans="11:76" s="14" customFormat="1" ht="16.5"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</row>
    <row r="313" spans="11:76" s="14" customFormat="1" ht="16.5"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</row>
    <row r="314" spans="11:76" s="14" customFormat="1" ht="16.5"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</row>
    <row r="315" spans="11:76" s="14" customFormat="1" ht="16.5"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</row>
    <row r="316" spans="11:76" s="14" customFormat="1" ht="16.5"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</row>
    <row r="317" spans="11:76" s="14" customFormat="1" ht="16.5"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</row>
    <row r="318" spans="11:76" s="14" customFormat="1" ht="16.5"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</row>
    <row r="319" spans="11:76" s="14" customFormat="1" ht="16.5"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</row>
    <row r="320" spans="11:76" s="14" customFormat="1" ht="16.5"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</row>
    <row r="321" spans="11:76" s="14" customFormat="1" ht="16.5"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</row>
    <row r="322" spans="11:76" s="14" customFormat="1" ht="16.5"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</row>
    <row r="323" spans="11:76" s="14" customFormat="1" ht="16.5"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</row>
    <row r="324" spans="11:76" s="14" customFormat="1" ht="16.5"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</row>
    <row r="325" spans="11:76" s="14" customFormat="1" ht="16.5"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</row>
    <row r="326" spans="11:76" s="14" customFormat="1" ht="16.5"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</row>
    <row r="327" spans="11:76" s="14" customFormat="1" ht="16.5"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</row>
    <row r="328" spans="11:76" s="14" customFormat="1" ht="16.5"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</row>
    <row r="329" spans="11:76" s="14" customFormat="1" ht="16.5"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  <c r="BX329" s="17"/>
    </row>
    <row r="330" spans="11:76" s="14" customFormat="1" ht="16.5"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  <c r="BX330" s="17"/>
    </row>
    <row r="331" spans="11:76" s="14" customFormat="1" ht="16.5"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  <c r="BX331" s="17"/>
    </row>
    <row r="332" spans="11:76" s="14" customFormat="1" ht="16.5"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</row>
    <row r="333" spans="11:76" s="14" customFormat="1" ht="16.5"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</row>
    <row r="334" spans="11:76" s="14" customFormat="1" ht="16.5"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</row>
    <row r="335" spans="11:76" s="14" customFormat="1" ht="16.5"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</row>
    <row r="336" spans="11:76" s="14" customFormat="1" ht="16.5"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  <c r="BX336" s="17"/>
    </row>
    <row r="337" spans="11:76" s="14" customFormat="1" ht="16.5"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  <c r="BX337" s="17"/>
    </row>
    <row r="338" spans="11:76" s="14" customFormat="1" ht="16.5"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  <c r="BX338" s="17"/>
    </row>
    <row r="339" spans="11:76" s="14" customFormat="1" ht="16.5"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  <c r="BX339" s="17"/>
    </row>
    <row r="340" spans="11:76" s="14" customFormat="1" ht="16.5"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  <c r="BX340" s="17"/>
    </row>
    <row r="341" spans="11:76" s="14" customFormat="1" ht="16.5"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  <c r="BX341" s="17"/>
    </row>
    <row r="342" spans="11:76" s="14" customFormat="1" ht="16.5"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  <c r="BX342" s="17"/>
    </row>
    <row r="343" spans="11:76" s="14" customFormat="1" ht="16.5"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</row>
    <row r="344" spans="11:76" s="14" customFormat="1" ht="16.5"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</row>
    <row r="345" spans="11:76" s="14" customFormat="1" ht="16.5"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</row>
    <row r="346" spans="11:76" s="14" customFormat="1" ht="16.5"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</row>
    <row r="347" spans="11:76" s="14" customFormat="1" ht="16.5"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</row>
    <row r="348" spans="11:76" s="14" customFormat="1" ht="16.5"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</row>
    <row r="349" spans="11:76" s="14" customFormat="1" ht="16.5"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</row>
    <row r="350" spans="11:76" s="14" customFormat="1" ht="16.5"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</row>
    <row r="351" spans="11:76" s="14" customFormat="1" ht="16.5"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</row>
    <row r="352" spans="11:76" s="14" customFormat="1" ht="16.5"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  <c r="BX352" s="17"/>
    </row>
    <row r="353" spans="11:76" s="14" customFormat="1" ht="16.5"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  <c r="BX353" s="17"/>
    </row>
    <row r="354" spans="11:76" s="14" customFormat="1" ht="16.5"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  <c r="BX354" s="17"/>
    </row>
    <row r="355" spans="11:76" s="14" customFormat="1" ht="16.5"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  <c r="BX355" s="17"/>
    </row>
    <row r="356" spans="11:76" s="14" customFormat="1" ht="16.5"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  <c r="BX356" s="17"/>
    </row>
    <row r="357" spans="11:76" s="14" customFormat="1" ht="16.5"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  <c r="BX357" s="17"/>
    </row>
    <row r="358" spans="11:76" s="14" customFormat="1" ht="16.5"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  <c r="BX358" s="17"/>
    </row>
    <row r="359" spans="11:76" s="14" customFormat="1" ht="16.5"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</row>
    <row r="360" spans="11:76" s="14" customFormat="1" ht="16.5"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  <c r="BX360" s="17"/>
    </row>
    <row r="361" spans="11:76" s="14" customFormat="1" ht="16.5"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  <c r="BX361" s="17"/>
    </row>
    <row r="362" spans="11:76" s="14" customFormat="1" ht="16.5"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  <c r="BW362" s="17"/>
      <c r="BX362" s="17"/>
    </row>
    <row r="363" spans="11:76" s="14" customFormat="1" ht="16.5"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  <c r="BW363" s="17"/>
      <c r="BX363" s="17"/>
    </row>
    <row r="364" spans="11:76" s="14" customFormat="1" ht="16.5"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  <c r="BW364" s="17"/>
      <c r="BX364" s="17"/>
    </row>
    <row r="365" spans="11:76" s="14" customFormat="1" ht="16.5"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  <c r="BW365" s="17"/>
      <c r="BX365" s="17"/>
    </row>
    <row r="366" spans="11:76" s="14" customFormat="1" ht="16.5"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  <c r="BW366" s="17"/>
      <c r="BX366" s="17"/>
    </row>
    <row r="367" spans="11:76" s="14" customFormat="1" ht="16.5"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  <c r="BW367" s="17"/>
      <c r="BX367" s="17"/>
    </row>
    <row r="368" spans="11:76" s="14" customFormat="1" ht="16.5"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  <c r="BW368" s="17"/>
      <c r="BX368" s="17"/>
    </row>
    <row r="369" spans="11:76" s="14" customFormat="1" ht="16.5"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  <c r="BW369" s="17"/>
      <c r="BX369" s="17"/>
    </row>
    <row r="370" spans="11:76" s="14" customFormat="1" ht="16.5"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  <c r="BW370" s="17"/>
      <c r="BX370" s="17"/>
    </row>
    <row r="371" spans="11:76" s="14" customFormat="1" ht="16.5"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  <c r="BX371" s="17"/>
    </row>
    <row r="372" spans="11:76" s="14" customFormat="1" ht="16.5"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  <c r="BW372" s="17"/>
      <c r="BX372" s="17"/>
    </row>
    <row r="373" spans="11:76" s="14" customFormat="1" ht="16.5"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  <c r="BW373" s="17"/>
      <c r="BX373" s="17"/>
    </row>
    <row r="374" spans="11:76" s="14" customFormat="1" ht="16.5"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17"/>
      <c r="AY374" s="17"/>
      <c r="AZ374" s="17"/>
      <c r="BA374" s="17"/>
      <c r="BB374" s="17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  <c r="BW374" s="17"/>
      <c r="BX374" s="17"/>
    </row>
    <row r="375" spans="11:76" s="14" customFormat="1" ht="16.5"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17"/>
      <c r="AY375" s="17"/>
      <c r="AZ375" s="17"/>
      <c r="BA375" s="17"/>
      <c r="BB375" s="17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  <c r="BW375" s="17"/>
      <c r="BX375" s="17"/>
    </row>
    <row r="376" spans="11:76" s="14" customFormat="1" ht="16.5"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17"/>
      <c r="AY376" s="17"/>
      <c r="AZ376" s="17"/>
      <c r="BA376" s="17"/>
      <c r="BB376" s="17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  <c r="BW376" s="17"/>
      <c r="BX376" s="17"/>
    </row>
    <row r="377" spans="11:76" s="14" customFormat="1" ht="16.5"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17"/>
      <c r="AY377" s="17"/>
      <c r="AZ377" s="17"/>
      <c r="BA377" s="17"/>
      <c r="BB377" s="17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  <c r="BW377" s="17"/>
      <c r="BX377" s="17"/>
    </row>
    <row r="378" spans="11:76" s="14" customFormat="1" ht="16.5"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17"/>
      <c r="AY378" s="17"/>
      <c r="AZ378" s="17"/>
      <c r="BA378" s="17"/>
      <c r="BB378" s="17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  <c r="BW378" s="17"/>
      <c r="BX378" s="17"/>
    </row>
    <row r="379" spans="11:76" s="14" customFormat="1" ht="16.5"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17"/>
      <c r="AY379" s="17"/>
      <c r="AZ379" s="17"/>
      <c r="BA379" s="17"/>
      <c r="BB379" s="17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  <c r="BW379" s="17"/>
      <c r="BX379" s="17"/>
    </row>
    <row r="380" spans="11:76" s="14" customFormat="1" ht="16.5"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  <c r="BX380" s="17"/>
    </row>
    <row r="381" spans="11:76" s="14" customFormat="1" ht="16.5"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  <c r="BX381" s="17"/>
    </row>
    <row r="382" spans="11:76" s="14" customFormat="1" ht="16.5"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17"/>
      <c r="AY382" s="17"/>
      <c r="AZ382" s="17"/>
      <c r="BA382" s="17"/>
      <c r="BB382" s="17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  <c r="BW382" s="17"/>
      <c r="BX382" s="17"/>
    </row>
    <row r="383" spans="11:76" s="14" customFormat="1" ht="16.5"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  <c r="BX383" s="17"/>
    </row>
    <row r="384" spans="11:76" s="14" customFormat="1" ht="16.5"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  <c r="AX384" s="17"/>
      <c r="AY384" s="17"/>
      <c r="AZ384" s="17"/>
      <c r="BA384" s="17"/>
      <c r="BB384" s="17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  <c r="BW384" s="17"/>
      <c r="BX384" s="17"/>
    </row>
    <row r="385" spans="11:76" s="14" customFormat="1" ht="16.5"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  <c r="AX385" s="17"/>
      <c r="AY385" s="17"/>
      <c r="AZ385" s="17"/>
      <c r="BA385" s="17"/>
      <c r="BB385" s="17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  <c r="BW385" s="17"/>
      <c r="BX385" s="17"/>
    </row>
    <row r="386" spans="11:76" s="14" customFormat="1" ht="16.5"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  <c r="AX386" s="17"/>
      <c r="AY386" s="17"/>
      <c r="AZ386" s="17"/>
      <c r="BA386" s="17"/>
      <c r="BB386" s="17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  <c r="BW386" s="17"/>
      <c r="BX386" s="17"/>
    </row>
    <row r="387" spans="11:76" s="14" customFormat="1" ht="16.5"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  <c r="AX387" s="17"/>
      <c r="AY387" s="17"/>
      <c r="AZ387" s="17"/>
      <c r="BA387" s="17"/>
      <c r="BB387" s="17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  <c r="BW387" s="17"/>
      <c r="BX387" s="17"/>
    </row>
    <row r="388" spans="11:76" s="14" customFormat="1" ht="16.5"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  <c r="AX388" s="17"/>
      <c r="AY388" s="17"/>
      <c r="AZ388" s="17"/>
      <c r="BA388" s="17"/>
      <c r="BB388" s="17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  <c r="BW388" s="17"/>
      <c r="BX388" s="17"/>
    </row>
    <row r="389" spans="11:76" s="14" customFormat="1" ht="16.5"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  <c r="BX389" s="17"/>
    </row>
    <row r="390" spans="11:76" s="14" customFormat="1" ht="16.5"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  <c r="AX390" s="17"/>
      <c r="AY390" s="17"/>
      <c r="AZ390" s="17"/>
      <c r="BA390" s="17"/>
      <c r="BB390" s="17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  <c r="BW390" s="17"/>
      <c r="BX390" s="17"/>
    </row>
    <row r="391" spans="11:76" s="14" customFormat="1" ht="16.5"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  <c r="AX391" s="17"/>
      <c r="AY391" s="17"/>
      <c r="AZ391" s="17"/>
      <c r="BA391" s="17"/>
      <c r="BB391" s="17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  <c r="BW391" s="17"/>
      <c r="BX391" s="17"/>
    </row>
    <row r="392" spans="11:76" s="14" customFormat="1" ht="16.5"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  <c r="AX392" s="17"/>
      <c r="AY392" s="17"/>
      <c r="AZ392" s="17"/>
      <c r="BA392" s="17"/>
      <c r="BB392" s="17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  <c r="BW392" s="17"/>
      <c r="BX392" s="17"/>
    </row>
    <row r="393" spans="11:76" s="14" customFormat="1" ht="16.5"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  <c r="AX393" s="17"/>
      <c r="AY393" s="17"/>
      <c r="AZ393" s="17"/>
      <c r="BA393" s="17"/>
      <c r="BB393" s="17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  <c r="BW393" s="17"/>
      <c r="BX393" s="17"/>
    </row>
    <row r="394" spans="11:76" s="14" customFormat="1" ht="16.5"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  <c r="AX394" s="17"/>
      <c r="AY394" s="17"/>
      <c r="AZ394" s="17"/>
      <c r="BA394" s="17"/>
      <c r="BB394" s="17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  <c r="BW394" s="17"/>
      <c r="BX394" s="17"/>
    </row>
    <row r="395" spans="11:76" s="14" customFormat="1" ht="16.5"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  <c r="AX395" s="17"/>
      <c r="AY395" s="17"/>
      <c r="AZ395" s="17"/>
      <c r="BA395" s="17"/>
      <c r="BB395" s="17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  <c r="BW395" s="17"/>
      <c r="BX395" s="17"/>
    </row>
    <row r="396" spans="11:76" s="14" customFormat="1" ht="16.5"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  <c r="AX396" s="17"/>
      <c r="AY396" s="17"/>
      <c r="AZ396" s="17"/>
      <c r="BA396" s="17"/>
      <c r="BB396" s="17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  <c r="BW396" s="17"/>
      <c r="BX396" s="17"/>
    </row>
    <row r="397" spans="11:76" s="14" customFormat="1" ht="16.5"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  <c r="AX397" s="17"/>
      <c r="AY397" s="17"/>
      <c r="AZ397" s="17"/>
      <c r="BA397" s="17"/>
      <c r="BB397" s="17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  <c r="BW397" s="17"/>
      <c r="BX397" s="17"/>
    </row>
    <row r="398" spans="11:76" s="14" customFormat="1" ht="16.5"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  <c r="AX398" s="17"/>
      <c r="AY398" s="17"/>
      <c r="AZ398" s="17"/>
      <c r="BA398" s="17"/>
      <c r="BB398" s="17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  <c r="BW398" s="17"/>
      <c r="BX398" s="17"/>
    </row>
    <row r="399" spans="11:76" s="14" customFormat="1" ht="16.5"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  <c r="AX399" s="17"/>
      <c r="AY399" s="17"/>
      <c r="AZ399" s="17"/>
      <c r="BA399" s="17"/>
      <c r="BB399" s="17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  <c r="BW399" s="17"/>
      <c r="BX399" s="17"/>
    </row>
    <row r="400" spans="11:76" s="14" customFormat="1" ht="16.5"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  <c r="AX400" s="17"/>
      <c r="AY400" s="17"/>
      <c r="AZ400" s="17"/>
      <c r="BA400" s="17"/>
      <c r="BB400" s="17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  <c r="BW400" s="17"/>
      <c r="BX400" s="17"/>
    </row>
    <row r="401" spans="11:76" s="14" customFormat="1" ht="16.5"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  <c r="AX401" s="17"/>
      <c r="AY401" s="17"/>
      <c r="AZ401" s="17"/>
      <c r="BA401" s="17"/>
      <c r="BB401" s="17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  <c r="BW401" s="17"/>
      <c r="BX401" s="17"/>
    </row>
    <row r="402" spans="11:76" s="14" customFormat="1" ht="16.5"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  <c r="AX402" s="17"/>
      <c r="AY402" s="17"/>
      <c r="AZ402" s="17"/>
      <c r="BA402" s="17"/>
      <c r="BB402" s="17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  <c r="BW402" s="17"/>
      <c r="BX402" s="17"/>
    </row>
    <row r="403" spans="11:76" s="14" customFormat="1" ht="16.5"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  <c r="AX403" s="17"/>
      <c r="AY403" s="17"/>
      <c r="AZ403" s="17"/>
      <c r="BA403" s="17"/>
      <c r="BB403" s="17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  <c r="BW403" s="17"/>
      <c r="BX403" s="17"/>
    </row>
    <row r="404" spans="11:76" s="14" customFormat="1" ht="16.5"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  <c r="AX404" s="17"/>
      <c r="AY404" s="17"/>
      <c r="AZ404" s="17"/>
      <c r="BA404" s="17"/>
      <c r="BB404" s="17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  <c r="BW404" s="17"/>
      <c r="BX404" s="17"/>
    </row>
    <row r="405" spans="11:76" s="14" customFormat="1" ht="16.5"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  <c r="AX405" s="17"/>
      <c r="AY405" s="17"/>
      <c r="AZ405" s="17"/>
      <c r="BA405" s="17"/>
      <c r="BB405" s="17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  <c r="BW405" s="17"/>
      <c r="BX405" s="17"/>
    </row>
    <row r="406" spans="11:76" s="14" customFormat="1" ht="16.5"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  <c r="AX406" s="17"/>
      <c r="AY406" s="17"/>
      <c r="AZ406" s="17"/>
      <c r="BA406" s="17"/>
      <c r="BB406" s="17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  <c r="BW406" s="17"/>
      <c r="BX406" s="17"/>
    </row>
    <row r="407" spans="11:76" s="14" customFormat="1" ht="16.5"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  <c r="AX407" s="17"/>
      <c r="AY407" s="17"/>
      <c r="AZ407" s="17"/>
      <c r="BA407" s="17"/>
      <c r="BB407" s="17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  <c r="BW407" s="17"/>
      <c r="BX407" s="17"/>
    </row>
    <row r="408" spans="11:76" s="14" customFormat="1" ht="16.5"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  <c r="AX408" s="17"/>
      <c r="AY408" s="17"/>
      <c r="AZ408" s="17"/>
      <c r="BA408" s="17"/>
      <c r="BB408" s="17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  <c r="BW408" s="17"/>
      <c r="BX408" s="17"/>
    </row>
    <row r="409" spans="11:76" s="14" customFormat="1" ht="16.5"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  <c r="AX409" s="17"/>
      <c r="AY409" s="17"/>
      <c r="AZ409" s="17"/>
      <c r="BA409" s="17"/>
      <c r="BB409" s="17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  <c r="BW409" s="17"/>
      <c r="BX409" s="17"/>
    </row>
    <row r="410" spans="11:76" s="14" customFormat="1" ht="16.5"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  <c r="AX410" s="17"/>
      <c r="AY410" s="17"/>
      <c r="AZ410" s="17"/>
      <c r="BA410" s="17"/>
      <c r="BB410" s="17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  <c r="BW410" s="17"/>
      <c r="BX410" s="17"/>
    </row>
    <row r="411" spans="11:76" s="14" customFormat="1" ht="16.5"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  <c r="AX411" s="17"/>
      <c r="AY411" s="17"/>
      <c r="AZ411" s="17"/>
      <c r="BA411" s="17"/>
      <c r="BB411" s="17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  <c r="BW411" s="17"/>
      <c r="BX411" s="17"/>
    </row>
    <row r="412" spans="11:76" s="14" customFormat="1" ht="16.5"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  <c r="AX412" s="17"/>
      <c r="AY412" s="17"/>
      <c r="AZ412" s="17"/>
      <c r="BA412" s="17"/>
      <c r="BB412" s="17"/>
      <c r="BC412" s="17"/>
      <c r="BD412" s="17"/>
      <c r="BE412" s="17"/>
      <c r="BF412" s="17"/>
      <c r="BG412" s="17"/>
      <c r="BH412" s="17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  <c r="BW412" s="17"/>
      <c r="BX412" s="17"/>
    </row>
    <row r="413" spans="11:76" s="14" customFormat="1" ht="16.5"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  <c r="AX413" s="17"/>
      <c r="AY413" s="17"/>
      <c r="AZ413" s="17"/>
      <c r="BA413" s="17"/>
      <c r="BB413" s="17"/>
      <c r="BC413" s="17"/>
      <c r="BD413" s="17"/>
      <c r="BE413" s="17"/>
      <c r="BF413" s="17"/>
      <c r="BG413" s="17"/>
      <c r="BH413" s="17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  <c r="BW413" s="17"/>
      <c r="BX413" s="17"/>
    </row>
    <row r="414" spans="11:76" s="14" customFormat="1" ht="16.5"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  <c r="AX414" s="17"/>
      <c r="AY414" s="17"/>
      <c r="AZ414" s="17"/>
      <c r="BA414" s="17"/>
      <c r="BB414" s="17"/>
      <c r="BC414" s="17"/>
      <c r="BD414" s="17"/>
      <c r="BE414" s="17"/>
      <c r="BF414" s="17"/>
      <c r="BG414" s="17"/>
      <c r="BH414" s="17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  <c r="BW414" s="17"/>
      <c r="BX414" s="17"/>
    </row>
    <row r="415" spans="11:76" s="14" customFormat="1" ht="16.5"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  <c r="AX415" s="17"/>
      <c r="AY415" s="17"/>
      <c r="AZ415" s="17"/>
      <c r="BA415" s="17"/>
      <c r="BB415" s="17"/>
      <c r="BC415" s="17"/>
      <c r="BD415" s="17"/>
      <c r="BE415" s="17"/>
      <c r="BF415" s="17"/>
      <c r="BG415" s="17"/>
      <c r="BH415" s="17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  <c r="BW415" s="17"/>
      <c r="BX415" s="17"/>
    </row>
    <row r="416" spans="11:76" s="14" customFormat="1" ht="16.5"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7"/>
      <c r="AZ416" s="17"/>
      <c r="BA416" s="17"/>
      <c r="BB416" s="17"/>
      <c r="BC416" s="17"/>
      <c r="BD416" s="17"/>
      <c r="BE416" s="17"/>
      <c r="BF416" s="17"/>
      <c r="BG416" s="17"/>
      <c r="BH416" s="17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  <c r="BW416" s="17"/>
      <c r="BX416" s="17"/>
    </row>
    <row r="417" spans="11:76" s="14" customFormat="1" ht="16.5"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7"/>
      <c r="AZ417" s="17"/>
      <c r="BA417" s="17"/>
      <c r="BB417" s="17"/>
      <c r="BC417" s="17"/>
      <c r="BD417" s="17"/>
      <c r="BE417" s="17"/>
      <c r="BF417" s="17"/>
      <c r="BG417" s="17"/>
      <c r="BH417" s="17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  <c r="BW417" s="17"/>
      <c r="BX417" s="17"/>
    </row>
    <row r="418" spans="11:76" s="14" customFormat="1" ht="16.5"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7"/>
      <c r="AZ418" s="17"/>
      <c r="BA418" s="17"/>
      <c r="BB418" s="17"/>
      <c r="BC418" s="17"/>
      <c r="BD418" s="17"/>
      <c r="BE418" s="17"/>
      <c r="BF418" s="17"/>
      <c r="BG418" s="17"/>
      <c r="BH418" s="17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  <c r="BW418" s="17"/>
      <c r="BX418" s="17"/>
    </row>
    <row r="419" spans="11:76" s="14" customFormat="1" ht="16.5"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7"/>
      <c r="AZ419" s="17"/>
      <c r="BA419" s="17"/>
      <c r="BB419" s="17"/>
      <c r="BC419" s="17"/>
      <c r="BD419" s="17"/>
      <c r="BE419" s="17"/>
      <c r="BF419" s="17"/>
      <c r="BG419" s="17"/>
      <c r="BH419" s="17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  <c r="BW419" s="17"/>
      <c r="BX419" s="17"/>
    </row>
    <row r="420" spans="11:76" s="14" customFormat="1" ht="16.5"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7"/>
      <c r="AZ420" s="17"/>
      <c r="BA420" s="17"/>
      <c r="BB420" s="17"/>
      <c r="BC420" s="17"/>
      <c r="BD420" s="17"/>
      <c r="BE420" s="17"/>
      <c r="BF420" s="17"/>
      <c r="BG420" s="17"/>
      <c r="BH420" s="17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  <c r="BW420" s="17"/>
      <c r="BX420" s="17"/>
    </row>
    <row r="421" spans="11:76" s="14" customFormat="1" ht="16.5"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  <c r="AY421" s="17"/>
      <c r="AZ421" s="17"/>
      <c r="BA421" s="17"/>
      <c r="BB421" s="17"/>
      <c r="BC421" s="17"/>
      <c r="BD421" s="17"/>
      <c r="BE421" s="17"/>
      <c r="BF421" s="17"/>
      <c r="BG421" s="17"/>
      <c r="BH421" s="17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  <c r="BW421" s="17"/>
      <c r="BX421" s="17"/>
    </row>
    <row r="422" spans="11:76" s="14" customFormat="1" ht="16.5"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  <c r="AX422" s="17"/>
      <c r="AY422" s="17"/>
      <c r="AZ422" s="17"/>
      <c r="BA422" s="17"/>
      <c r="BB422" s="17"/>
      <c r="BC422" s="17"/>
      <c r="BD422" s="17"/>
      <c r="BE422" s="17"/>
      <c r="BF422" s="17"/>
      <c r="BG422" s="17"/>
      <c r="BH422" s="17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  <c r="BW422" s="17"/>
      <c r="BX422" s="17"/>
    </row>
    <row r="423" spans="11:76" s="14" customFormat="1" ht="16.5"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  <c r="AX423" s="17"/>
      <c r="AY423" s="17"/>
      <c r="AZ423" s="17"/>
      <c r="BA423" s="17"/>
      <c r="BB423" s="17"/>
      <c r="BC423" s="17"/>
      <c r="BD423" s="17"/>
      <c r="BE423" s="17"/>
      <c r="BF423" s="17"/>
      <c r="BG423" s="17"/>
      <c r="BH423" s="17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  <c r="BW423" s="17"/>
      <c r="BX423" s="17"/>
    </row>
    <row r="424" spans="11:76" s="14" customFormat="1" ht="16.5"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  <c r="AX424" s="17"/>
      <c r="AY424" s="17"/>
      <c r="AZ424" s="17"/>
      <c r="BA424" s="17"/>
      <c r="BB424" s="17"/>
      <c r="BC424" s="17"/>
      <c r="BD424" s="17"/>
      <c r="BE424" s="17"/>
      <c r="BF424" s="17"/>
      <c r="BG424" s="17"/>
      <c r="BH424" s="17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  <c r="BW424" s="17"/>
      <c r="BX424" s="17"/>
    </row>
    <row r="425" spans="11:76" s="14" customFormat="1" ht="16.5"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  <c r="AX425" s="17"/>
      <c r="AY425" s="17"/>
      <c r="AZ425" s="17"/>
      <c r="BA425" s="17"/>
      <c r="BB425" s="17"/>
      <c r="BC425" s="17"/>
      <c r="BD425" s="17"/>
      <c r="BE425" s="17"/>
      <c r="BF425" s="17"/>
      <c r="BG425" s="17"/>
      <c r="BH425" s="17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  <c r="BW425" s="17"/>
      <c r="BX425" s="17"/>
    </row>
    <row r="426" spans="11:76" s="14" customFormat="1" ht="16.5"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  <c r="AX426" s="17"/>
      <c r="AY426" s="17"/>
      <c r="AZ426" s="17"/>
      <c r="BA426" s="17"/>
      <c r="BB426" s="17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  <c r="BW426" s="17"/>
      <c r="BX426" s="17"/>
    </row>
    <row r="427" spans="11:76" s="14" customFormat="1" ht="16.5"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  <c r="AX427" s="17"/>
      <c r="AY427" s="17"/>
      <c r="AZ427" s="17"/>
      <c r="BA427" s="17"/>
      <c r="BB427" s="17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  <c r="BW427" s="17"/>
      <c r="BX427" s="17"/>
    </row>
    <row r="428" spans="11:76" s="14" customFormat="1" ht="16.5"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  <c r="AX428" s="17"/>
      <c r="AY428" s="17"/>
      <c r="AZ428" s="17"/>
      <c r="BA428" s="17"/>
      <c r="BB428" s="17"/>
      <c r="BC428" s="17"/>
      <c r="BD428" s="17"/>
      <c r="BE428" s="17"/>
      <c r="BF428" s="17"/>
      <c r="BG428" s="17"/>
      <c r="BH428" s="17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  <c r="BW428" s="17"/>
      <c r="BX428" s="17"/>
    </row>
    <row r="429" spans="11:76" s="14" customFormat="1" ht="16.5"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  <c r="AX429" s="17"/>
      <c r="AY429" s="17"/>
      <c r="AZ429" s="17"/>
      <c r="BA429" s="17"/>
      <c r="BB429" s="17"/>
      <c r="BC429" s="17"/>
      <c r="BD429" s="17"/>
      <c r="BE429" s="17"/>
      <c r="BF429" s="17"/>
      <c r="BG429" s="17"/>
      <c r="BH429" s="17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  <c r="BW429" s="17"/>
      <c r="BX429" s="17"/>
    </row>
    <row r="430" spans="11:76" s="14" customFormat="1" ht="16.5"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  <c r="AX430" s="17"/>
      <c r="AY430" s="17"/>
      <c r="AZ430" s="17"/>
      <c r="BA430" s="17"/>
      <c r="BB430" s="17"/>
      <c r="BC430" s="17"/>
      <c r="BD430" s="17"/>
      <c r="BE430" s="17"/>
      <c r="BF430" s="17"/>
      <c r="BG430" s="17"/>
      <c r="BH430" s="17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  <c r="BW430" s="17"/>
      <c r="BX430" s="17"/>
    </row>
    <row r="431" spans="11:76" s="14" customFormat="1" ht="16.5"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  <c r="AX431" s="17"/>
      <c r="AY431" s="17"/>
      <c r="AZ431" s="17"/>
      <c r="BA431" s="17"/>
      <c r="BB431" s="17"/>
      <c r="BC431" s="17"/>
      <c r="BD431" s="17"/>
      <c r="BE431" s="17"/>
      <c r="BF431" s="17"/>
      <c r="BG431" s="17"/>
      <c r="BH431" s="17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  <c r="BW431" s="17"/>
      <c r="BX431" s="17"/>
    </row>
    <row r="432" spans="11:76" s="14" customFormat="1" ht="16.5"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  <c r="AX432" s="17"/>
      <c r="AY432" s="17"/>
      <c r="AZ432" s="17"/>
      <c r="BA432" s="17"/>
      <c r="BB432" s="17"/>
      <c r="BC432" s="17"/>
      <c r="BD432" s="17"/>
      <c r="BE432" s="17"/>
      <c r="BF432" s="17"/>
      <c r="BG432" s="17"/>
      <c r="BH432" s="17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  <c r="BW432" s="17"/>
      <c r="BX432" s="17"/>
    </row>
    <row r="433" spans="11:76" s="14" customFormat="1" ht="16.5"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  <c r="AX433" s="17"/>
      <c r="AY433" s="17"/>
      <c r="AZ433" s="17"/>
      <c r="BA433" s="17"/>
      <c r="BB433" s="17"/>
      <c r="BC433" s="17"/>
      <c r="BD433" s="17"/>
      <c r="BE433" s="17"/>
      <c r="BF433" s="17"/>
      <c r="BG433" s="17"/>
      <c r="BH433" s="17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  <c r="BW433" s="17"/>
      <c r="BX433" s="17"/>
    </row>
    <row r="434" spans="11:76" s="14" customFormat="1" ht="16.5"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  <c r="AX434" s="17"/>
      <c r="AY434" s="17"/>
      <c r="AZ434" s="17"/>
      <c r="BA434" s="17"/>
      <c r="BB434" s="17"/>
      <c r="BC434" s="17"/>
      <c r="BD434" s="17"/>
      <c r="BE434" s="17"/>
      <c r="BF434" s="17"/>
      <c r="BG434" s="17"/>
      <c r="BH434" s="17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  <c r="BW434" s="17"/>
      <c r="BX434" s="17"/>
    </row>
    <row r="435" spans="11:76" s="14" customFormat="1" ht="16.5"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  <c r="AX435" s="17"/>
      <c r="AY435" s="17"/>
      <c r="AZ435" s="17"/>
      <c r="BA435" s="17"/>
      <c r="BB435" s="17"/>
      <c r="BC435" s="17"/>
      <c r="BD435" s="17"/>
      <c r="BE435" s="17"/>
      <c r="BF435" s="17"/>
      <c r="BG435" s="17"/>
      <c r="BH435" s="17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  <c r="BW435" s="17"/>
      <c r="BX435" s="17"/>
    </row>
    <row r="436" spans="11:76" s="14" customFormat="1" ht="16.5"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  <c r="AX436" s="17"/>
      <c r="AY436" s="17"/>
      <c r="AZ436" s="17"/>
      <c r="BA436" s="17"/>
      <c r="BB436" s="17"/>
      <c r="BC436" s="17"/>
      <c r="BD436" s="17"/>
      <c r="BE436" s="17"/>
      <c r="BF436" s="17"/>
      <c r="BG436" s="17"/>
      <c r="BH436" s="17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  <c r="BW436" s="17"/>
      <c r="BX436" s="17"/>
    </row>
    <row r="437" spans="11:76" s="14" customFormat="1" ht="16.5"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  <c r="AX437" s="17"/>
      <c r="AY437" s="17"/>
      <c r="AZ437" s="17"/>
      <c r="BA437" s="17"/>
      <c r="BB437" s="17"/>
      <c r="BC437" s="17"/>
      <c r="BD437" s="17"/>
      <c r="BE437" s="17"/>
      <c r="BF437" s="17"/>
      <c r="BG437" s="17"/>
      <c r="BH437" s="17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  <c r="BW437" s="17"/>
      <c r="BX437" s="17"/>
    </row>
    <row r="438" spans="11:76" s="14" customFormat="1" ht="16.5"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  <c r="AX438" s="17"/>
      <c r="AY438" s="17"/>
      <c r="AZ438" s="17"/>
      <c r="BA438" s="17"/>
      <c r="BB438" s="17"/>
      <c r="BC438" s="17"/>
      <c r="BD438" s="17"/>
      <c r="BE438" s="17"/>
      <c r="BF438" s="17"/>
      <c r="BG438" s="17"/>
      <c r="BH438" s="17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  <c r="BW438" s="17"/>
      <c r="BX438" s="17"/>
    </row>
    <row r="439" spans="11:76" s="14" customFormat="1" ht="16.5"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  <c r="AX439" s="17"/>
      <c r="AY439" s="17"/>
      <c r="AZ439" s="17"/>
      <c r="BA439" s="17"/>
      <c r="BB439" s="17"/>
      <c r="BC439" s="17"/>
      <c r="BD439" s="17"/>
      <c r="BE439" s="17"/>
      <c r="BF439" s="17"/>
      <c r="BG439" s="17"/>
      <c r="BH439" s="17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  <c r="BW439" s="17"/>
      <c r="BX439" s="17"/>
    </row>
    <row r="440" spans="11:76" s="14" customFormat="1" ht="16.5"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  <c r="AX440" s="17"/>
      <c r="AY440" s="17"/>
      <c r="AZ440" s="17"/>
      <c r="BA440" s="17"/>
      <c r="BB440" s="17"/>
      <c r="BC440" s="17"/>
      <c r="BD440" s="17"/>
      <c r="BE440" s="17"/>
      <c r="BF440" s="17"/>
      <c r="BG440" s="17"/>
      <c r="BH440" s="17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  <c r="BW440" s="17"/>
      <c r="BX440" s="17"/>
    </row>
    <row r="441" spans="11:76" s="14" customFormat="1" ht="16.5"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  <c r="AX441" s="17"/>
      <c r="AY441" s="17"/>
      <c r="AZ441" s="17"/>
      <c r="BA441" s="17"/>
      <c r="BB441" s="17"/>
      <c r="BC441" s="17"/>
      <c r="BD441" s="17"/>
      <c r="BE441" s="17"/>
      <c r="BF441" s="17"/>
      <c r="BG441" s="17"/>
      <c r="BH441" s="17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  <c r="BW441" s="17"/>
      <c r="BX441" s="17"/>
    </row>
    <row r="442" spans="11:76" s="14" customFormat="1" ht="16.5"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  <c r="AX442" s="17"/>
      <c r="AY442" s="17"/>
      <c r="AZ442" s="17"/>
      <c r="BA442" s="17"/>
      <c r="BB442" s="17"/>
      <c r="BC442" s="17"/>
      <c r="BD442" s="17"/>
      <c r="BE442" s="17"/>
      <c r="BF442" s="17"/>
      <c r="BG442" s="17"/>
      <c r="BH442" s="17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  <c r="BW442" s="17"/>
      <c r="BX442" s="17"/>
    </row>
    <row r="443" spans="11:76" s="14" customFormat="1" ht="16.5"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  <c r="AX443" s="17"/>
      <c r="AY443" s="17"/>
      <c r="AZ443" s="17"/>
      <c r="BA443" s="17"/>
      <c r="BB443" s="17"/>
      <c r="BC443" s="17"/>
      <c r="BD443" s="17"/>
      <c r="BE443" s="17"/>
      <c r="BF443" s="17"/>
      <c r="BG443" s="17"/>
      <c r="BH443" s="17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  <c r="BW443" s="17"/>
      <c r="BX443" s="17"/>
    </row>
    <row r="444" spans="11:76" s="14" customFormat="1" ht="16.5"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  <c r="AX444" s="17"/>
      <c r="AY444" s="17"/>
      <c r="AZ444" s="17"/>
      <c r="BA444" s="17"/>
      <c r="BB444" s="17"/>
      <c r="BC444" s="17"/>
      <c r="BD444" s="17"/>
      <c r="BE444" s="17"/>
      <c r="BF444" s="17"/>
      <c r="BG444" s="17"/>
      <c r="BH444" s="17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  <c r="BW444" s="17"/>
      <c r="BX444" s="17"/>
    </row>
    <row r="445" spans="11:76" s="14" customFormat="1" ht="16.5"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  <c r="AX445" s="17"/>
      <c r="AY445" s="17"/>
      <c r="AZ445" s="17"/>
      <c r="BA445" s="17"/>
      <c r="BB445" s="17"/>
      <c r="BC445" s="17"/>
      <c r="BD445" s="17"/>
      <c r="BE445" s="17"/>
      <c r="BF445" s="17"/>
      <c r="BG445" s="17"/>
      <c r="BH445" s="17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  <c r="BW445" s="17"/>
      <c r="BX445" s="17"/>
    </row>
    <row r="446" spans="11:76" s="14" customFormat="1" ht="16.5"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  <c r="AX446" s="17"/>
      <c r="AY446" s="17"/>
      <c r="AZ446" s="17"/>
      <c r="BA446" s="17"/>
      <c r="BB446" s="17"/>
      <c r="BC446" s="17"/>
      <c r="BD446" s="17"/>
      <c r="BE446" s="17"/>
      <c r="BF446" s="17"/>
      <c r="BG446" s="17"/>
      <c r="BH446" s="17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  <c r="BW446" s="17"/>
      <c r="BX446" s="17"/>
    </row>
    <row r="447" spans="11:76" s="14" customFormat="1" ht="16.5"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  <c r="AX447" s="17"/>
      <c r="AY447" s="17"/>
      <c r="AZ447" s="17"/>
      <c r="BA447" s="17"/>
      <c r="BB447" s="17"/>
      <c r="BC447" s="17"/>
      <c r="BD447" s="17"/>
      <c r="BE447" s="17"/>
      <c r="BF447" s="17"/>
      <c r="BG447" s="17"/>
      <c r="BH447" s="17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  <c r="BW447" s="17"/>
      <c r="BX447" s="17"/>
    </row>
    <row r="448" spans="11:76" s="14" customFormat="1" ht="16.5"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  <c r="AX448" s="17"/>
      <c r="AY448" s="17"/>
      <c r="AZ448" s="17"/>
      <c r="BA448" s="17"/>
      <c r="BB448" s="17"/>
      <c r="BC448" s="17"/>
      <c r="BD448" s="17"/>
      <c r="BE448" s="17"/>
      <c r="BF448" s="17"/>
      <c r="BG448" s="17"/>
      <c r="BH448" s="17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  <c r="BW448" s="17"/>
      <c r="BX448" s="17"/>
    </row>
    <row r="449" spans="11:76" s="14" customFormat="1" ht="16.5"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  <c r="AX449" s="17"/>
      <c r="AY449" s="17"/>
      <c r="AZ449" s="17"/>
      <c r="BA449" s="17"/>
      <c r="BB449" s="17"/>
      <c r="BC449" s="17"/>
      <c r="BD449" s="17"/>
      <c r="BE449" s="17"/>
      <c r="BF449" s="17"/>
      <c r="BG449" s="17"/>
      <c r="BH449" s="17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  <c r="BW449" s="17"/>
      <c r="BX449" s="17"/>
    </row>
    <row r="450" spans="11:76" s="14" customFormat="1" ht="16.5"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  <c r="AX450" s="17"/>
      <c r="AY450" s="17"/>
      <c r="AZ450" s="17"/>
      <c r="BA450" s="17"/>
      <c r="BB450" s="17"/>
      <c r="BC450" s="17"/>
      <c r="BD450" s="17"/>
      <c r="BE450" s="17"/>
      <c r="BF450" s="17"/>
      <c r="BG450" s="17"/>
      <c r="BH450" s="17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  <c r="BW450" s="17"/>
      <c r="BX450" s="17"/>
    </row>
    <row r="451" spans="11:76" s="14" customFormat="1" ht="16.5"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  <c r="AX451" s="17"/>
      <c r="AY451" s="17"/>
      <c r="AZ451" s="17"/>
      <c r="BA451" s="17"/>
      <c r="BB451" s="17"/>
      <c r="BC451" s="17"/>
      <c r="BD451" s="17"/>
      <c r="BE451" s="17"/>
      <c r="BF451" s="17"/>
      <c r="BG451" s="17"/>
      <c r="BH451" s="17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  <c r="BW451" s="17"/>
      <c r="BX451" s="17"/>
    </row>
    <row r="452" spans="11:76" s="14" customFormat="1" ht="16.5"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  <c r="AX452" s="17"/>
      <c r="AY452" s="17"/>
      <c r="AZ452" s="17"/>
      <c r="BA452" s="17"/>
      <c r="BB452" s="17"/>
      <c r="BC452" s="17"/>
      <c r="BD452" s="17"/>
      <c r="BE452" s="17"/>
      <c r="BF452" s="17"/>
      <c r="BG452" s="17"/>
      <c r="BH452" s="17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  <c r="BW452" s="17"/>
      <c r="BX452" s="17"/>
    </row>
    <row r="453" spans="11:76" s="14" customFormat="1" ht="16.5"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  <c r="AX453" s="17"/>
      <c r="AY453" s="17"/>
      <c r="AZ453" s="17"/>
      <c r="BA453" s="17"/>
      <c r="BB453" s="17"/>
      <c r="BC453" s="17"/>
      <c r="BD453" s="17"/>
      <c r="BE453" s="17"/>
      <c r="BF453" s="17"/>
      <c r="BG453" s="17"/>
      <c r="BH453" s="17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  <c r="BW453" s="17"/>
      <c r="BX453" s="17"/>
    </row>
    <row r="454" spans="11:76" s="14" customFormat="1" ht="16.5"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  <c r="AX454" s="17"/>
      <c r="AY454" s="17"/>
      <c r="AZ454" s="17"/>
      <c r="BA454" s="17"/>
      <c r="BB454" s="17"/>
      <c r="BC454" s="17"/>
      <c r="BD454" s="17"/>
      <c r="BE454" s="17"/>
      <c r="BF454" s="17"/>
      <c r="BG454" s="17"/>
      <c r="BH454" s="17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  <c r="BW454" s="17"/>
      <c r="BX454" s="17"/>
    </row>
    <row r="455" spans="11:76" s="14" customFormat="1" ht="16.5"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  <c r="AX455" s="17"/>
      <c r="AY455" s="17"/>
      <c r="AZ455" s="17"/>
      <c r="BA455" s="17"/>
      <c r="BB455" s="17"/>
      <c r="BC455" s="17"/>
      <c r="BD455" s="17"/>
      <c r="BE455" s="17"/>
      <c r="BF455" s="17"/>
      <c r="BG455" s="17"/>
      <c r="BH455" s="17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  <c r="BW455" s="17"/>
      <c r="BX455" s="17"/>
    </row>
    <row r="456" spans="11:76" s="14" customFormat="1" ht="16.5"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  <c r="AX456" s="17"/>
      <c r="AY456" s="17"/>
      <c r="AZ456" s="17"/>
      <c r="BA456" s="17"/>
      <c r="BB456" s="17"/>
      <c r="BC456" s="17"/>
      <c r="BD456" s="17"/>
      <c r="BE456" s="17"/>
      <c r="BF456" s="17"/>
      <c r="BG456" s="17"/>
      <c r="BH456" s="17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  <c r="BW456" s="17"/>
      <c r="BX456" s="17"/>
    </row>
    <row r="457" spans="11:76" s="14" customFormat="1" ht="16.5"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  <c r="AX457" s="17"/>
      <c r="AY457" s="17"/>
      <c r="AZ457" s="17"/>
      <c r="BA457" s="17"/>
      <c r="BB457" s="17"/>
      <c r="BC457" s="17"/>
      <c r="BD457" s="17"/>
      <c r="BE457" s="17"/>
      <c r="BF457" s="17"/>
      <c r="BG457" s="17"/>
      <c r="BH457" s="17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  <c r="BW457" s="17"/>
      <c r="BX457" s="17"/>
    </row>
    <row r="458" spans="11:76" s="14" customFormat="1" ht="16.5"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  <c r="AX458" s="17"/>
      <c r="AY458" s="17"/>
      <c r="AZ458" s="17"/>
      <c r="BA458" s="17"/>
      <c r="BB458" s="17"/>
      <c r="BC458" s="17"/>
      <c r="BD458" s="17"/>
      <c r="BE458" s="17"/>
      <c r="BF458" s="17"/>
      <c r="BG458" s="17"/>
      <c r="BH458" s="17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  <c r="BW458" s="17"/>
      <c r="BX458" s="17"/>
    </row>
    <row r="459" spans="11:76" s="14" customFormat="1" ht="16.5"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  <c r="AX459" s="17"/>
      <c r="AY459" s="17"/>
      <c r="AZ459" s="17"/>
      <c r="BA459" s="17"/>
      <c r="BB459" s="17"/>
      <c r="BC459" s="17"/>
      <c r="BD459" s="17"/>
      <c r="BE459" s="17"/>
      <c r="BF459" s="17"/>
      <c r="BG459" s="17"/>
      <c r="BH459" s="17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  <c r="BW459" s="17"/>
      <c r="BX459" s="17"/>
    </row>
    <row r="460" spans="11:76" s="14" customFormat="1" ht="16.5"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  <c r="AX460" s="17"/>
      <c r="AY460" s="17"/>
      <c r="AZ460" s="17"/>
      <c r="BA460" s="17"/>
      <c r="BB460" s="17"/>
      <c r="BC460" s="17"/>
      <c r="BD460" s="17"/>
      <c r="BE460" s="17"/>
      <c r="BF460" s="17"/>
      <c r="BG460" s="17"/>
      <c r="BH460" s="17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  <c r="BW460" s="17"/>
      <c r="BX460" s="17"/>
    </row>
    <row r="461" spans="11:76" s="14" customFormat="1" ht="16.5"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  <c r="AX461" s="17"/>
      <c r="AY461" s="17"/>
      <c r="AZ461" s="17"/>
      <c r="BA461" s="17"/>
      <c r="BB461" s="17"/>
      <c r="BC461" s="17"/>
      <c r="BD461" s="17"/>
      <c r="BE461" s="17"/>
      <c r="BF461" s="17"/>
      <c r="BG461" s="17"/>
      <c r="BH461" s="17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  <c r="BW461" s="17"/>
      <c r="BX461" s="17"/>
    </row>
    <row r="462" spans="11:76" s="14" customFormat="1" ht="16.5"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  <c r="AX462" s="17"/>
      <c r="AY462" s="17"/>
      <c r="AZ462" s="17"/>
      <c r="BA462" s="17"/>
      <c r="BB462" s="17"/>
      <c r="BC462" s="17"/>
      <c r="BD462" s="17"/>
      <c r="BE462" s="17"/>
      <c r="BF462" s="17"/>
      <c r="BG462" s="17"/>
      <c r="BH462" s="17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  <c r="BW462" s="17"/>
      <c r="BX462" s="17"/>
    </row>
    <row r="463" spans="11:76" s="14" customFormat="1" ht="16.5"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  <c r="AX463" s="17"/>
      <c r="AY463" s="17"/>
      <c r="AZ463" s="17"/>
      <c r="BA463" s="17"/>
      <c r="BB463" s="17"/>
      <c r="BC463" s="17"/>
      <c r="BD463" s="17"/>
      <c r="BE463" s="17"/>
      <c r="BF463" s="17"/>
      <c r="BG463" s="17"/>
      <c r="BH463" s="17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  <c r="BW463" s="17"/>
      <c r="BX463" s="17"/>
    </row>
    <row r="464" spans="11:76" s="14" customFormat="1" ht="16.5"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  <c r="AX464" s="17"/>
      <c r="AY464" s="17"/>
      <c r="AZ464" s="17"/>
      <c r="BA464" s="17"/>
      <c r="BB464" s="17"/>
      <c r="BC464" s="17"/>
      <c r="BD464" s="17"/>
      <c r="BE464" s="17"/>
      <c r="BF464" s="17"/>
      <c r="BG464" s="17"/>
      <c r="BH464" s="17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  <c r="BW464" s="17"/>
      <c r="BX464" s="17"/>
    </row>
    <row r="465" spans="11:76" s="14" customFormat="1" ht="16.5"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  <c r="AX465" s="17"/>
      <c r="AY465" s="17"/>
      <c r="AZ465" s="17"/>
      <c r="BA465" s="17"/>
      <c r="BB465" s="17"/>
      <c r="BC465" s="17"/>
      <c r="BD465" s="17"/>
      <c r="BE465" s="17"/>
      <c r="BF465" s="17"/>
      <c r="BG465" s="17"/>
      <c r="BH465" s="17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  <c r="BW465" s="17"/>
      <c r="BX465" s="17"/>
    </row>
    <row r="466" spans="11:76" s="14" customFormat="1" ht="16.5"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  <c r="AX466" s="17"/>
      <c r="AY466" s="17"/>
      <c r="AZ466" s="17"/>
      <c r="BA466" s="17"/>
      <c r="BB466" s="17"/>
      <c r="BC466" s="17"/>
      <c r="BD466" s="17"/>
      <c r="BE466" s="17"/>
      <c r="BF466" s="17"/>
      <c r="BG466" s="17"/>
      <c r="BH466" s="17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  <c r="BW466" s="17"/>
      <c r="BX466" s="17"/>
    </row>
    <row r="467" spans="11:76" s="14" customFormat="1" ht="16.5"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  <c r="AX467" s="17"/>
      <c r="AY467" s="17"/>
      <c r="AZ467" s="17"/>
      <c r="BA467" s="17"/>
      <c r="BB467" s="17"/>
      <c r="BC467" s="17"/>
      <c r="BD467" s="17"/>
      <c r="BE467" s="17"/>
      <c r="BF467" s="17"/>
      <c r="BG467" s="17"/>
      <c r="BH467" s="17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  <c r="BW467" s="17"/>
      <c r="BX467" s="17"/>
    </row>
    <row r="468" spans="11:76" s="14" customFormat="1" ht="16.5"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  <c r="AX468" s="17"/>
      <c r="AY468" s="17"/>
      <c r="AZ468" s="17"/>
      <c r="BA468" s="17"/>
      <c r="BB468" s="17"/>
      <c r="BC468" s="17"/>
      <c r="BD468" s="17"/>
      <c r="BE468" s="17"/>
      <c r="BF468" s="17"/>
      <c r="BG468" s="17"/>
      <c r="BH468" s="17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  <c r="BW468" s="17"/>
      <c r="BX468" s="17"/>
    </row>
    <row r="469" spans="11:76" s="14" customFormat="1" ht="16.5"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  <c r="AX469" s="17"/>
      <c r="AY469" s="17"/>
      <c r="AZ469" s="17"/>
      <c r="BA469" s="17"/>
      <c r="BB469" s="17"/>
      <c r="BC469" s="17"/>
      <c r="BD469" s="17"/>
      <c r="BE469" s="17"/>
      <c r="BF469" s="17"/>
      <c r="BG469" s="17"/>
      <c r="BH469" s="17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  <c r="BW469" s="17"/>
      <c r="BX469" s="17"/>
    </row>
    <row r="470" spans="11:76" s="14" customFormat="1" ht="16.5"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  <c r="AX470" s="17"/>
      <c r="AY470" s="17"/>
      <c r="AZ470" s="17"/>
      <c r="BA470" s="17"/>
      <c r="BB470" s="17"/>
      <c r="BC470" s="17"/>
      <c r="BD470" s="17"/>
      <c r="BE470" s="17"/>
      <c r="BF470" s="17"/>
      <c r="BG470" s="17"/>
      <c r="BH470" s="17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  <c r="BW470" s="17"/>
      <c r="BX470" s="17"/>
    </row>
    <row r="471" spans="11:76" s="14" customFormat="1" ht="16.5"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  <c r="AX471" s="17"/>
      <c r="AY471" s="17"/>
      <c r="AZ471" s="17"/>
      <c r="BA471" s="17"/>
      <c r="BB471" s="17"/>
      <c r="BC471" s="17"/>
      <c r="BD471" s="17"/>
      <c r="BE471" s="17"/>
      <c r="BF471" s="17"/>
      <c r="BG471" s="17"/>
      <c r="BH471" s="17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  <c r="BW471" s="17"/>
      <c r="BX471" s="17"/>
    </row>
    <row r="472" spans="11:76" s="14" customFormat="1" ht="16.5"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  <c r="AX472" s="17"/>
      <c r="AY472" s="17"/>
      <c r="AZ472" s="17"/>
      <c r="BA472" s="17"/>
      <c r="BB472" s="17"/>
      <c r="BC472" s="17"/>
      <c r="BD472" s="17"/>
      <c r="BE472" s="17"/>
      <c r="BF472" s="17"/>
      <c r="BG472" s="17"/>
      <c r="BH472" s="17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  <c r="BW472" s="17"/>
      <c r="BX472" s="17"/>
    </row>
    <row r="473" spans="11:76" s="14" customFormat="1" ht="16.5"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  <c r="AX473" s="17"/>
      <c r="AY473" s="17"/>
      <c r="AZ473" s="17"/>
      <c r="BA473" s="17"/>
      <c r="BB473" s="17"/>
      <c r="BC473" s="17"/>
      <c r="BD473" s="17"/>
      <c r="BE473" s="17"/>
      <c r="BF473" s="17"/>
      <c r="BG473" s="17"/>
      <c r="BH473" s="17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  <c r="BW473" s="17"/>
      <c r="BX473" s="17"/>
    </row>
    <row r="474" spans="11:76" s="14" customFormat="1" ht="16.5"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  <c r="AX474" s="17"/>
      <c r="AY474" s="17"/>
      <c r="AZ474" s="17"/>
      <c r="BA474" s="17"/>
      <c r="BB474" s="17"/>
      <c r="BC474" s="17"/>
      <c r="BD474" s="17"/>
      <c r="BE474" s="17"/>
      <c r="BF474" s="17"/>
      <c r="BG474" s="17"/>
      <c r="BH474" s="17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  <c r="BW474" s="17"/>
      <c r="BX474" s="17"/>
    </row>
    <row r="475" spans="11:76" s="14" customFormat="1" ht="16.5"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  <c r="AX475" s="17"/>
      <c r="AY475" s="17"/>
      <c r="AZ475" s="17"/>
      <c r="BA475" s="17"/>
      <c r="BB475" s="17"/>
      <c r="BC475" s="17"/>
      <c r="BD475" s="17"/>
      <c r="BE475" s="17"/>
      <c r="BF475" s="17"/>
      <c r="BG475" s="17"/>
      <c r="BH475" s="17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  <c r="BW475" s="17"/>
      <c r="BX475" s="17"/>
    </row>
    <row r="476" spans="11:76" s="14" customFormat="1" ht="16.5"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  <c r="AX476" s="17"/>
      <c r="AY476" s="17"/>
      <c r="AZ476" s="17"/>
      <c r="BA476" s="17"/>
      <c r="BB476" s="17"/>
      <c r="BC476" s="17"/>
      <c r="BD476" s="17"/>
      <c r="BE476" s="17"/>
      <c r="BF476" s="17"/>
      <c r="BG476" s="17"/>
      <c r="BH476" s="17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  <c r="BW476" s="17"/>
      <c r="BX476" s="17"/>
    </row>
    <row r="477" spans="11:76" s="14" customFormat="1" ht="16.5"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  <c r="AX477" s="17"/>
      <c r="AY477" s="17"/>
      <c r="AZ477" s="17"/>
      <c r="BA477" s="17"/>
      <c r="BB477" s="17"/>
      <c r="BC477" s="17"/>
      <c r="BD477" s="17"/>
      <c r="BE477" s="17"/>
      <c r="BF477" s="17"/>
      <c r="BG477" s="17"/>
      <c r="BH477" s="17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  <c r="BW477" s="17"/>
      <c r="BX477" s="17"/>
    </row>
    <row r="478" spans="11:76" s="14" customFormat="1" ht="16.5"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  <c r="AX478" s="17"/>
      <c r="AY478" s="17"/>
      <c r="AZ478" s="17"/>
      <c r="BA478" s="17"/>
      <c r="BB478" s="17"/>
      <c r="BC478" s="17"/>
      <c r="BD478" s="17"/>
      <c r="BE478" s="17"/>
      <c r="BF478" s="17"/>
      <c r="BG478" s="17"/>
      <c r="BH478" s="17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  <c r="BW478" s="17"/>
      <c r="BX478" s="17"/>
    </row>
    <row r="479" spans="11:76" s="14" customFormat="1" ht="16.5"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  <c r="AX479" s="17"/>
      <c r="AY479" s="17"/>
      <c r="AZ479" s="17"/>
      <c r="BA479" s="17"/>
      <c r="BB479" s="17"/>
      <c r="BC479" s="17"/>
      <c r="BD479" s="17"/>
      <c r="BE479" s="17"/>
      <c r="BF479" s="17"/>
      <c r="BG479" s="17"/>
      <c r="BH479" s="17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  <c r="BW479" s="17"/>
      <c r="BX479" s="17"/>
    </row>
    <row r="480" spans="11:76" s="14" customFormat="1" ht="16.5"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  <c r="AX480" s="17"/>
      <c r="AY480" s="17"/>
      <c r="AZ480" s="17"/>
      <c r="BA480" s="17"/>
      <c r="BB480" s="17"/>
      <c r="BC480" s="17"/>
      <c r="BD480" s="17"/>
      <c r="BE480" s="17"/>
      <c r="BF480" s="17"/>
      <c r="BG480" s="17"/>
      <c r="BH480" s="17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  <c r="BW480" s="17"/>
      <c r="BX480" s="17"/>
    </row>
    <row r="481" spans="11:76" s="14" customFormat="1" ht="16.5"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  <c r="AX481" s="17"/>
      <c r="AY481" s="17"/>
      <c r="AZ481" s="17"/>
      <c r="BA481" s="17"/>
      <c r="BB481" s="17"/>
      <c r="BC481" s="17"/>
      <c r="BD481" s="17"/>
      <c r="BE481" s="17"/>
      <c r="BF481" s="17"/>
      <c r="BG481" s="17"/>
      <c r="BH481" s="17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  <c r="BW481" s="17"/>
      <c r="BX481" s="17"/>
    </row>
    <row r="482" spans="11:76" s="14" customFormat="1" ht="16.5"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  <c r="AX482" s="17"/>
      <c r="AY482" s="17"/>
      <c r="AZ482" s="17"/>
      <c r="BA482" s="17"/>
      <c r="BB482" s="17"/>
      <c r="BC482" s="17"/>
      <c r="BD482" s="17"/>
      <c r="BE482" s="17"/>
      <c r="BF482" s="17"/>
      <c r="BG482" s="17"/>
      <c r="BH482" s="17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  <c r="BW482" s="17"/>
      <c r="BX482" s="17"/>
    </row>
    <row r="483" spans="11:76" s="14" customFormat="1" ht="16.5"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  <c r="AX483" s="17"/>
      <c r="AY483" s="17"/>
      <c r="AZ483" s="17"/>
      <c r="BA483" s="17"/>
      <c r="BB483" s="17"/>
      <c r="BC483" s="17"/>
      <c r="BD483" s="17"/>
      <c r="BE483" s="17"/>
      <c r="BF483" s="17"/>
      <c r="BG483" s="17"/>
      <c r="BH483" s="17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  <c r="BW483" s="17"/>
      <c r="BX483" s="17"/>
    </row>
    <row r="484" spans="11:76" s="14" customFormat="1" ht="16.5"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  <c r="AX484" s="17"/>
      <c r="AY484" s="17"/>
      <c r="AZ484" s="17"/>
      <c r="BA484" s="17"/>
      <c r="BB484" s="17"/>
      <c r="BC484" s="17"/>
      <c r="BD484" s="17"/>
      <c r="BE484" s="17"/>
      <c r="BF484" s="17"/>
      <c r="BG484" s="17"/>
      <c r="BH484" s="17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  <c r="BW484" s="17"/>
      <c r="BX484" s="17"/>
    </row>
    <row r="485" spans="11:76" s="14" customFormat="1" ht="16.5"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  <c r="AX485" s="17"/>
      <c r="AY485" s="17"/>
      <c r="AZ485" s="17"/>
      <c r="BA485" s="17"/>
      <c r="BB485" s="17"/>
      <c r="BC485" s="17"/>
      <c r="BD485" s="17"/>
      <c r="BE485" s="17"/>
      <c r="BF485" s="17"/>
      <c r="BG485" s="17"/>
      <c r="BH485" s="17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  <c r="BW485" s="17"/>
      <c r="BX485" s="17"/>
    </row>
    <row r="486" spans="11:76" s="14" customFormat="1" ht="16.5"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  <c r="AX486" s="17"/>
      <c r="AY486" s="17"/>
      <c r="AZ486" s="17"/>
      <c r="BA486" s="17"/>
      <c r="BB486" s="17"/>
      <c r="BC486" s="17"/>
      <c r="BD486" s="17"/>
      <c r="BE486" s="17"/>
      <c r="BF486" s="17"/>
      <c r="BG486" s="17"/>
      <c r="BH486" s="17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  <c r="BW486" s="17"/>
      <c r="BX486" s="17"/>
    </row>
    <row r="487" spans="11:76" s="14" customFormat="1" ht="16.5"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  <c r="AX487" s="17"/>
      <c r="AY487" s="17"/>
      <c r="AZ487" s="17"/>
      <c r="BA487" s="17"/>
      <c r="BB487" s="17"/>
      <c r="BC487" s="17"/>
      <c r="BD487" s="17"/>
      <c r="BE487" s="17"/>
      <c r="BF487" s="17"/>
      <c r="BG487" s="17"/>
      <c r="BH487" s="17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  <c r="BW487" s="17"/>
      <c r="BX487" s="17"/>
    </row>
    <row r="488" spans="11:76" s="14" customFormat="1" ht="16.5"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  <c r="AX488" s="17"/>
      <c r="AY488" s="17"/>
      <c r="AZ488" s="17"/>
      <c r="BA488" s="17"/>
      <c r="BB488" s="17"/>
      <c r="BC488" s="17"/>
      <c r="BD488" s="17"/>
      <c r="BE488" s="17"/>
      <c r="BF488" s="17"/>
      <c r="BG488" s="17"/>
      <c r="BH488" s="17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  <c r="BW488" s="17"/>
      <c r="BX488" s="17"/>
    </row>
    <row r="489" spans="11:76" s="14" customFormat="1" ht="16.5"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  <c r="AX489" s="17"/>
      <c r="AY489" s="17"/>
      <c r="AZ489" s="17"/>
      <c r="BA489" s="17"/>
      <c r="BB489" s="17"/>
      <c r="BC489" s="17"/>
      <c r="BD489" s="17"/>
      <c r="BE489" s="17"/>
      <c r="BF489" s="17"/>
      <c r="BG489" s="17"/>
      <c r="BH489" s="17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  <c r="BW489" s="17"/>
      <c r="BX489" s="17"/>
    </row>
    <row r="490" spans="11:76" s="14" customFormat="1" ht="16.5"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  <c r="AX490" s="17"/>
      <c r="AY490" s="17"/>
      <c r="AZ490" s="17"/>
      <c r="BA490" s="17"/>
      <c r="BB490" s="17"/>
      <c r="BC490" s="17"/>
      <c r="BD490" s="17"/>
      <c r="BE490" s="17"/>
      <c r="BF490" s="17"/>
      <c r="BG490" s="17"/>
      <c r="BH490" s="17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  <c r="BW490" s="17"/>
      <c r="BX490" s="17"/>
    </row>
    <row r="491" spans="11:76" s="14" customFormat="1" ht="16.5"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  <c r="AX491" s="17"/>
      <c r="AY491" s="17"/>
      <c r="AZ491" s="17"/>
      <c r="BA491" s="17"/>
      <c r="BB491" s="17"/>
      <c r="BC491" s="17"/>
      <c r="BD491" s="17"/>
      <c r="BE491" s="17"/>
      <c r="BF491" s="17"/>
      <c r="BG491" s="17"/>
      <c r="BH491" s="17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  <c r="BW491" s="17"/>
      <c r="BX491" s="17"/>
    </row>
    <row r="492" spans="11:76" s="14" customFormat="1" ht="16.5"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</row>
    <row r="493" spans="11:76" s="14" customFormat="1" ht="16.5"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</row>
  </sheetData>
  <mergeCells count="28">
    <mergeCell ref="L3:M3"/>
    <mergeCell ref="H1:I1"/>
    <mergeCell ref="H2:I2"/>
    <mergeCell ref="H3:I3"/>
    <mergeCell ref="A7:I7"/>
    <mergeCell ref="D22:D32"/>
    <mergeCell ref="E22:F22"/>
    <mergeCell ref="E14:E21"/>
    <mergeCell ref="B14:B15"/>
    <mergeCell ref="D14:D21"/>
    <mergeCell ref="C14:C17"/>
    <mergeCell ref="E24:E32"/>
    <mergeCell ref="G9:I9"/>
    <mergeCell ref="E42:F42"/>
    <mergeCell ref="A34:A52"/>
    <mergeCell ref="B34:B35"/>
    <mergeCell ref="C34:C37"/>
    <mergeCell ref="D34:D41"/>
    <mergeCell ref="B36:B52"/>
    <mergeCell ref="C38:C52"/>
    <mergeCell ref="D42:D52"/>
    <mergeCell ref="E44:E52"/>
    <mergeCell ref="A9:C9"/>
    <mergeCell ref="D9:E9"/>
    <mergeCell ref="F9:F10"/>
    <mergeCell ref="A14:A32"/>
    <mergeCell ref="B16:B32"/>
    <mergeCell ref="C18:C32"/>
  </mergeCells>
  <pageMargins left="0.70866141732283472" right="0.70866141732283472" top="0.74803149606299213" bottom="0.74803149606299213" header="0.31496062992125984" footer="0.31496062992125984"/>
  <pageSetup paperSize="9" scale="6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zoomScaleNormal="100" workbookViewId="0">
      <selection activeCell="J9" sqref="J9"/>
    </sheetView>
  </sheetViews>
  <sheetFormatPr defaultColWidth="10.28515625" defaultRowHeight="17.25"/>
  <cols>
    <col min="1" max="1" width="1.85546875" style="117" customWidth="1"/>
    <col min="2" max="2" width="11.5703125" style="117" customWidth="1"/>
    <col min="3" max="3" width="14.28515625" style="117" customWidth="1"/>
    <col min="4" max="4" width="41" style="117" customWidth="1"/>
    <col min="5" max="5" width="39.85546875" style="117" customWidth="1"/>
    <col min="6" max="6" width="33.7109375" style="117" customWidth="1"/>
    <col min="7" max="7" width="35.5703125" style="117" customWidth="1"/>
    <col min="8" max="16384" width="10.28515625" style="117"/>
  </cols>
  <sheetData>
    <row r="2" spans="1:8">
      <c r="B2" s="118"/>
      <c r="C2" s="118"/>
      <c r="D2" s="118"/>
      <c r="E2" s="118"/>
      <c r="F2" s="186" t="s">
        <v>91</v>
      </c>
      <c r="G2" s="186"/>
      <c r="H2" s="91"/>
    </row>
    <row r="3" spans="1:8" ht="17.25" customHeight="1">
      <c r="B3" s="118"/>
      <c r="C3" s="118"/>
      <c r="D3" s="118"/>
      <c r="E3" s="118"/>
      <c r="F3" s="185" t="s">
        <v>56</v>
      </c>
      <c r="G3" s="185"/>
      <c r="H3" s="92"/>
    </row>
    <row r="4" spans="1:8" ht="17.25" customHeight="1">
      <c r="B4" s="118"/>
      <c r="C4" s="118"/>
      <c r="D4" s="118"/>
      <c r="E4" s="118"/>
      <c r="F4" s="185" t="s">
        <v>33</v>
      </c>
      <c r="G4" s="185"/>
      <c r="H4" s="92"/>
    </row>
    <row r="6" spans="1:8" ht="45.75" customHeight="1">
      <c r="B6" s="187" t="s">
        <v>92</v>
      </c>
      <c r="C6" s="187"/>
      <c r="D6" s="187"/>
      <c r="E6" s="187"/>
      <c r="F6" s="187"/>
      <c r="G6" s="187"/>
    </row>
    <row r="7" spans="1:8" s="119" customFormat="1" ht="18" thickBot="1">
      <c r="B7" s="120"/>
      <c r="C7" s="120"/>
      <c r="D7" s="120"/>
      <c r="E7" s="120"/>
      <c r="F7" s="120"/>
      <c r="G7" s="116" t="s">
        <v>78</v>
      </c>
      <c r="H7" s="119" t="s">
        <v>83</v>
      </c>
    </row>
    <row r="8" spans="1:8" ht="51.75" customHeight="1">
      <c r="A8" s="121"/>
      <c r="B8" s="188" t="s">
        <v>34</v>
      </c>
      <c r="C8" s="189"/>
      <c r="D8" s="192" t="s">
        <v>84</v>
      </c>
      <c r="E8" s="192" t="s">
        <v>85</v>
      </c>
      <c r="F8" s="192" t="s">
        <v>86</v>
      </c>
      <c r="G8" s="93" t="s">
        <v>121</v>
      </c>
    </row>
    <row r="9" spans="1:8" ht="24" customHeight="1">
      <c r="A9" s="121"/>
      <c r="B9" s="190"/>
      <c r="C9" s="191"/>
      <c r="D9" s="193"/>
      <c r="E9" s="193"/>
      <c r="F9" s="193"/>
      <c r="G9" s="94" t="s">
        <v>81</v>
      </c>
    </row>
    <row r="10" spans="1:8" ht="24" customHeight="1" thickBot="1">
      <c r="A10" s="121"/>
      <c r="B10" s="95" t="s">
        <v>9</v>
      </c>
      <c r="C10" s="96" t="s">
        <v>10</v>
      </c>
      <c r="D10" s="194"/>
      <c r="E10" s="194"/>
      <c r="F10" s="194"/>
      <c r="G10" s="97" t="s">
        <v>82</v>
      </c>
    </row>
    <row r="11" spans="1:8" s="122" customFormat="1" ht="27" customHeight="1" thickBot="1">
      <c r="B11" s="98"/>
      <c r="C11" s="99"/>
      <c r="D11" s="100" t="s">
        <v>8</v>
      </c>
      <c r="E11" s="101"/>
      <c r="F11" s="102"/>
      <c r="G11" s="103">
        <f>G12</f>
        <v>951635.2</v>
      </c>
    </row>
    <row r="12" spans="1:8" ht="18" thickBot="1">
      <c r="A12" s="121"/>
      <c r="B12" s="123">
        <v>1162</v>
      </c>
      <c r="C12" s="124"/>
      <c r="D12" s="125" t="s">
        <v>62</v>
      </c>
      <c r="E12" s="126"/>
      <c r="F12" s="131"/>
      <c r="G12" s="104">
        <f>G13</f>
        <v>951635.2</v>
      </c>
    </row>
    <row r="13" spans="1:8" ht="96" customHeight="1">
      <c r="A13" s="121"/>
      <c r="B13" s="105"/>
      <c r="C13" s="127">
        <v>11002</v>
      </c>
      <c r="D13" s="128" t="s">
        <v>87</v>
      </c>
      <c r="E13" s="129" t="s">
        <v>88</v>
      </c>
      <c r="F13" s="106"/>
      <c r="G13" s="107">
        <f>G16</f>
        <v>951635.2</v>
      </c>
    </row>
    <row r="14" spans="1:8" ht="31.5" customHeight="1">
      <c r="A14" s="121"/>
      <c r="B14" s="108"/>
      <c r="C14" s="109"/>
      <c r="D14" s="110" t="s">
        <v>89</v>
      </c>
      <c r="E14" s="111"/>
      <c r="F14" s="132"/>
      <c r="G14" s="112"/>
    </row>
    <row r="15" spans="1:8" ht="222" customHeight="1">
      <c r="B15" s="108"/>
      <c r="C15" s="109"/>
      <c r="D15" s="130" t="s">
        <v>93</v>
      </c>
      <c r="E15" s="83" t="s">
        <v>94</v>
      </c>
      <c r="F15" s="113"/>
      <c r="G15" s="114">
        <f>'Հավելված N 1'!J14</f>
        <v>951635.2</v>
      </c>
    </row>
    <row r="16" spans="1:8" ht="95.25" customHeight="1" thickBot="1">
      <c r="B16" s="133"/>
      <c r="C16" s="134"/>
      <c r="D16" s="135"/>
      <c r="E16" s="136"/>
      <c r="F16" s="137" t="s">
        <v>90</v>
      </c>
      <c r="G16" s="115">
        <f>G15</f>
        <v>951635.2</v>
      </c>
    </row>
  </sheetData>
  <mergeCells count="8">
    <mergeCell ref="F2:G2"/>
    <mergeCell ref="F3:G3"/>
    <mergeCell ref="F4:G4"/>
    <mergeCell ref="B6:G6"/>
    <mergeCell ref="B8:C9"/>
    <mergeCell ref="D8:D10"/>
    <mergeCell ref="E8:E10"/>
    <mergeCell ref="F8:F10"/>
  </mergeCells>
  <pageMargins left="0.11811023622047245" right="0.19685039370078741" top="0.15748031496062992" bottom="0.15748031496062992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"/>
  <sheetViews>
    <sheetView tabSelected="1" zoomScaleNormal="100" workbookViewId="0">
      <selection activeCell="K7" sqref="K7"/>
    </sheetView>
  </sheetViews>
  <sheetFormatPr defaultColWidth="10.28515625" defaultRowHeight="37.5" customHeight="1"/>
  <cols>
    <col min="1" max="1" width="3" style="60" customWidth="1"/>
    <col min="2" max="2" width="10.5703125" style="60" customWidth="1"/>
    <col min="3" max="3" width="13.7109375" style="60" customWidth="1"/>
    <col min="4" max="4" width="55.5703125" style="60" customWidth="1"/>
    <col min="5" max="5" width="44.5703125" style="60" customWidth="1"/>
    <col min="6" max="6" width="22.85546875" style="62" customWidth="1"/>
    <col min="7" max="16384" width="10.28515625" style="60"/>
  </cols>
  <sheetData>
    <row r="1" spans="1:6" customFormat="1" ht="15"/>
    <row r="2" spans="1:6" ht="25.9" customHeight="1">
      <c r="B2" s="61"/>
      <c r="C2" s="61"/>
      <c r="D2" s="61"/>
      <c r="E2" s="186" t="s">
        <v>46</v>
      </c>
      <c r="F2" s="186"/>
    </row>
    <row r="3" spans="1:6" ht="22.15" customHeight="1">
      <c r="B3" s="61"/>
      <c r="C3" s="61"/>
      <c r="D3" s="61"/>
      <c r="E3" s="195" t="s">
        <v>59</v>
      </c>
      <c r="F3" s="195"/>
    </row>
    <row r="4" spans="1:6" ht="22.15" customHeight="1">
      <c r="B4" s="61"/>
      <c r="C4" s="61"/>
      <c r="D4" s="61"/>
      <c r="E4" s="195" t="s">
        <v>15</v>
      </c>
      <c r="F4" s="195"/>
    </row>
    <row r="5" spans="1:6" ht="16.5"/>
    <row r="6" spans="1:6" ht="40.5" customHeight="1">
      <c r="A6" s="63"/>
      <c r="B6" s="196" t="s">
        <v>77</v>
      </c>
      <c r="C6" s="196"/>
      <c r="D6" s="196"/>
      <c r="E6" s="196"/>
      <c r="F6" s="196"/>
    </row>
    <row r="7" spans="1:6" ht="18.75" customHeight="1" thickBot="1">
      <c r="A7" s="63"/>
      <c r="B7" s="63"/>
      <c r="C7" s="63"/>
      <c r="D7" s="63"/>
      <c r="E7" s="63"/>
      <c r="F7" s="64" t="s">
        <v>78</v>
      </c>
    </row>
    <row r="8" spans="1:6" s="66" customFormat="1" ht="126.75" customHeight="1">
      <c r="A8" s="63"/>
      <c r="B8" s="197" t="s">
        <v>34</v>
      </c>
      <c r="C8" s="198"/>
      <c r="D8" s="201" t="s">
        <v>79</v>
      </c>
      <c r="E8" s="201" t="s">
        <v>80</v>
      </c>
      <c r="F8" s="65" t="s">
        <v>121</v>
      </c>
    </row>
    <row r="9" spans="1:6" s="66" customFormat="1" ht="32.25" customHeight="1">
      <c r="A9" s="63"/>
      <c r="B9" s="199"/>
      <c r="C9" s="200"/>
      <c r="D9" s="202"/>
      <c r="E9" s="202"/>
      <c r="F9" s="67" t="s">
        <v>81</v>
      </c>
    </row>
    <row r="10" spans="1:6" s="66" customFormat="1" ht="32.25" customHeight="1" thickBot="1">
      <c r="A10" s="63"/>
      <c r="B10" s="68" t="s">
        <v>9</v>
      </c>
      <c r="C10" s="69" t="s">
        <v>10</v>
      </c>
      <c r="D10" s="203"/>
      <c r="E10" s="203"/>
      <c r="F10" s="70" t="s">
        <v>82</v>
      </c>
    </row>
    <row r="11" spans="1:6" s="66" customFormat="1" ht="26.25" customHeight="1">
      <c r="A11" s="63"/>
      <c r="B11" s="71"/>
      <c r="C11" s="72"/>
      <c r="D11" s="73" t="s">
        <v>45</v>
      </c>
      <c r="E11" s="73"/>
      <c r="F11" s="74">
        <f>F12</f>
        <v>951635.2</v>
      </c>
    </row>
    <row r="12" spans="1:6" s="61" customFormat="1" ht="25.5" customHeight="1">
      <c r="A12" s="75"/>
      <c r="B12" s="76"/>
      <c r="C12" s="77"/>
      <c r="D12" s="78" t="s">
        <v>8</v>
      </c>
      <c r="E12" s="79"/>
      <c r="F12" s="80">
        <f>F13</f>
        <v>951635.2</v>
      </c>
    </row>
    <row r="13" spans="1:6" ht="37.5" customHeight="1">
      <c r="A13" s="63"/>
      <c r="B13" s="81">
        <v>1162</v>
      </c>
      <c r="C13" s="82"/>
      <c r="D13" s="58" t="s">
        <v>62</v>
      </c>
      <c r="E13" s="83"/>
      <c r="F13" s="84">
        <f>F14</f>
        <v>951635.2</v>
      </c>
    </row>
    <row r="14" spans="1:6" ht="57" customHeight="1" thickBot="1">
      <c r="A14" s="63"/>
      <c r="B14" s="85"/>
      <c r="C14" s="86">
        <v>11002</v>
      </c>
      <c r="D14" s="87" t="s">
        <v>87</v>
      </c>
      <c r="E14" s="88" t="s">
        <v>58</v>
      </c>
      <c r="F14" s="89">
        <f>'Հավելված N 1'!J14</f>
        <v>951635.2</v>
      </c>
    </row>
    <row r="15" spans="1:6" customFormat="1" ht="15"/>
    <row r="16" spans="1:6" customFormat="1" ht="15"/>
    <row r="17" customFormat="1" ht="15"/>
    <row r="18" customFormat="1" ht="15"/>
    <row r="19" customFormat="1" ht="15"/>
    <row r="20" customFormat="1" ht="15"/>
    <row r="21" customFormat="1" ht="15"/>
    <row r="22" customFormat="1" ht="15"/>
    <row r="23" customFormat="1" ht="15"/>
    <row r="24" customFormat="1" ht="15"/>
    <row r="25" customFormat="1" ht="15"/>
    <row r="26" customFormat="1" ht="15"/>
    <row r="27" customFormat="1" ht="15"/>
    <row r="28" customFormat="1" ht="15"/>
    <row r="29" customFormat="1" ht="15"/>
    <row r="30" customFormat="1" ht="15"/>
    <row r="31" customFormat="1" ht="15"/>
    <row r="32" customFormat="1" ht="15"/>
    <row r="33" customFormat="1" ht="15"/>
    <row r="34" customFormat="1" ht="15"/>
    <row r="35" customFormat="1" ht="15"/>
    <row r="36" customFormat="1" ht="15"/>
    <row r="37" customFormat="1" ht="15"/>
    <row r="38" customFormat="1" ht="15"/>
    <row r="39" customFormat="1" ht="15"/>
    <row r="40" customFormat="1" ht="15"/>
    <row r="41" customFormat="1" ht="15"/>
    <row r="42" customFormat="1" ht="15"/>
    <row r="43" customFormat="1" ht="15"/>
    <row r="44" customFormat="1" ht="15"/>
    <row r="45" customFormat="1" ht="15"/>
    <row r="46" customFormat="1" ht="15"/>
    <row r="47" customFormat="1" ht="15"/>
    <row r="48" customFormat="1" ht="15"/>
    <row r="49" customFormat="1" ht="15"/>
    <row r="50" customFormat="1" ht="15"/>
    <row r="51" customFormat="1" ht="15"/>
    <row r="52" customFormat="1" ht="15"/>
    <row r="53" customFormat="1" ht="15"/>
    <row r="54" customFormat="1" ht="15"/>
    <row r="55" customFormat="1" ht="15"/>
    <row r="56" customFormat="1" ht="15"/>
    <row r="57" customFormat="1" ht="15"/>
    <row r="58" customFormat="1" ht="15"/>
    <row r="59" customFormat="1" ht="15"/>
    <row r="60" customFormat="1" ht="15"/>
    <row r="61" customFormat="1" ht="15"/>
    <row r="62" customFormat="1" ht="15"/>
    <row r="63" customFormat="1" ht="15"/>
    <row r="64" customFormat="1" ht="15"/>
    <row r="65" customFormat="1" ht="15"/>
    <row r="66" customFormat="1" ht="15"/>
    <row r="67" customFormat="1" ht="15"/>
    <row r="68" customFormat="1" ht="15"/>
    <row r="69" customFormat="1" ht="15"/>
    <row r="70" customFormat="1" ht="15"/>
    <row r="71" customFormat="1" ht="15"/>
    <row r="72" customFormat="1" ht="15"/>
    <row r="73" customFormat="1" ht="15"/>
    <row r="74" customFormat="1" ht="15"/>
    <row r="75" customFormat="1" ht="15"/>
    <row r="76" customFormat="1" ht="15"/>
    <row r="77" customFormat="1" ht="15"/>
    <row r="78" customFormat="1" ht="15"/>
    <row r="79" customFormat="1" ht="15"/>
    <row r="80" customFormat="1" ht="15"/>
    <row r="81" customFormat="1" ht="15"/>
    <row r="82" customFormat="1" ht="15"/>
    <row r="83" customFormat="1" ht="15"/>
    <row r="84" customFormat="1" ht="15"/>
    <row r="85" customFormat="1" ht="15"/>
    <row r="86" customFormat="1" ht="15"/>
    <row r="87" customFormat="1" ht="15"/>
    <row r="88" customFormat="1" ht="15"/>
    <row r="89" customFormat="1" ht="15"/>
    <row r="90" customFormat="1" ht="15"/>
    <row r="91" customFormat="1" ht="15"/>
    <row r="92" customFormat="1" ht="15"/>
    <row r="93" customFormat="1" ht="15"/>
    <row r="94" customFormat="1" ht="15"/>
    <row r="95" customFormat="1" ht="15"/>
    <row r="96" customFormat="1" ht="15"/>
    <row r="97" customFormat="1" ht="15"/>
    <row r="98" customFormat="1" ht="15"/>
    <row r="99" customFormat="1" ht="15"/>
    <row r="100" customFormat="1" ht="15"/>
    <row r="101" customFormat="1" ht="15"/>
    <row r="102" customFormat="1" ht="15"/>
    <row r="103" customFormat="1" ht="15"/>
    <row r="104" customFormat="1" ht="15"/>
    <row r="105" customFormat="1" ht="15"/>
    <row r="106" customFormat="1" ht="15"/>
    <row r="107" customFormat="1" ht="15"/>
    <row r="108" customFormat="1" ht="15"/>
    <row r="109" customFormat="1" ht="15"/>
    <row r="110" customFormat="1" ht="15"/>
    <row r="111" customFormat="1" ht="15"/>
    <row r="112" customFormat="1" ht="15"/>
    <row r="113" customFormat="1" ht="15"/>
    <row r="114" customFormat="1" ht="15"/>
    <row r="115" customFormat="1" ht="15"/>
    <row r="116" customFormat="1" ht="15"/>
    <row r="117" customFormat="1" ht="15"/>
    <row r="118" customFormat="1" ht="15"/>
    <row r="119" customFormat="1" ht="15"/>
    <row r="120" customFormat="1" ht="15"/>
    <row r="121" customFormat="1" ht="15"/>
    <row r="122" customFormat="1" ht="15"/>
    <row r="123" customFormat="1" ht="15"/>
    <row r="124" customFormat="1" ht="15"/>
    <row r="125" customFormat="1" ht="15"/>
    <row r="126" customFormat="1" ht="15"/>
    <row r="127" customFormat="1" ht="15"/>
    <row r="128" customFormat="1" ht="15"/>
    <row r="129" customFormat="1" ht="15"/>
    <row r="130" customFormat="1" ht="15"/>
    <row r="131" customFormat="1" ht="15"/>
    <row r="132" customFormat="1" ht="15"/>
    <row r="133" customFormat="1" ht="15"/>
    <row r="134" customFormat="1" ht="15"/>
    <row r="135" customFormat="1" ht="15"/>
    <row r="136" customFormat="1" ht="15"/>
    <row r="137" customFormat="1" ht="15"/>
    <row r="138" customFormat="1" ht="15"/>
    <row r="139" customFormat="1" ht="15"/>
    <row r="140" customFormat="1" ht="15"/>
    <row r="141" customFormat="1" ht="15"/>
    <row r="142" customFormat="1" ht="15"/>
    <row r="143" customFormat="1" ht="15"/>
    <row r="144" customFormat="1" ht="15"/>
    <row r="145" customFormat="1" ht="15"/>
    <row r="146" customFormat="1" ht="15"/>
    <row r="147" customFormat="1" ht="15"/>
    <row r="148" customFormat="1" ht="15"/>
    <row r="149" customFormat="1" ht="15"/>
    <row r="150" customFormat="1" ht="15"/>
    <row r="151" customFormat="1" ht="15"/>
    <row r="152" customFormat="1" ht="15"/>
    <row r="153" customFormat="1" ht="15"/>
    <row r="154" customFormat="1" ht="15"/>
    <row r="155" customFormat="1" ht="15"/>
    <row r="156" customFormat="1" ht="15"/>
    <row r="157" customFormat="1" ht="15"/>
    <row r="158" customFormat="1" ht="15"/>
    <row r="159" customFormat="1" ht="15"/>
    <row r="160" customFormat="1" ht="15"/>
    <row r="161" customFormat="1" ht="15"/>
    <row r="162" customFormat="1" ht="15"/>
    <row r="163" customFormat="1" ht="15"/>
    <row r="164" customFormat="1" ht="15"/>
    <row r="165" customFormat="1" ht="15"/>
    <row r="166" customFormat="1" ht="15"/>
    <row r="167" customFormat="1" ht="15"/>
    <row r="168" customFormat="1" ht="15"/>
    <row r="169" customFormat="1" ht="15"/>
    <row r="170" customFormat="1" ht="15"/>
    <row r="171" customFormat="1" ht="15"/>
    <row r="172" customFormat="1" ht="15"/>
    <row r="173" customFormat="1" ht="15"/>
    <row r="174" customFormat="1" ht="15"/>
    <row r="175" customFormat="1" ht="15"/>
    <row r="176" customFormat="1" ht="15"/>
    <row r="177" customFormat="1" ht="15"/>
    <row r="178" customFormat="1" ht="15"/>
    <row r="179" customFormat="1" ht="15"/>
    <row r="180" customFormat="1" ht="15"/>
    <row r="181" customFormat="1" ht="15"/>
    <row r="182" customFormat="1" ht="15"/>
    <row r="183" customFormat="1" ht="15"/>
    <row r="184" customFormat="1" ht="15"/>
    <row r="185" customFormat="1" ht="15"/>
    <row r="186" customFormat="1" ht="15"/>
    <row r="187" customFormat="1" ht="15"/>
    <row r="188" customFormat="1" ht="15"/>
    <row r="189" customFormat="1" ht="15"/>
    <row r="190" customFormat="1" ht="15"/>
    <row r="191" customFormat="1" ht="15"/>
    <row r="192" customFormat="1" ht="15"/>
    <row r="193" customFormat="1" ht="15"/>
    <row r="194" customFormat="1" ht="15"/>
    <row r="195" customFormat="1" ht="15"/>
    <row r="196" customFormat="1" ht="15"/>
    <row r="197" customFormat="1" ht="15"/>
    <row r="198" customFormat="1" ht="15"/>
    <row r="199" customFormat="1" ht="15"/>
    <row r="200" customFormat="1" ht="15"/>
    <row r="201" customFormat="1" ht="15"/>
    <row r="202" customFormat="1" ht="15"/>
    <row r="203" customFormat="1" ht="15"/>
    <row r="204" customFormat="1" ht="15"/>
    <row r="205" customFormat="1" ht="15"/>
    <row r="206" customFormat="1" ht="15"/>
    <row r="207" customFormat="1" ht="15"/>
    <row r="208" customFormat="1" ht="15"/>
    <row r="209" customFormat="1" ht="15"/>
    <row r="210" customFormat="1" ht="15"/>
    <row r="211" customFormat="1" ht="15"/>
    <row r="212" customFormat="1" ht="15"/>
    <row r="213" customFormat="1" ht="15"/>
    <row r="214" customFormat="1" ht="15"/>
    <row r="215" customFormat="1" ht="15"/>
    <row r="216" customFormat="1" ht="15"/>
    <row r="217" customFormat="1" ht="15"/>
    <row r="218" customFormat="1" ht="15"/>
    <row r="219" customFormat="1" ht="15"/>
    <row r="220" customFormat="1" ht="15"/>
    <row r="221" customFormat="1" ht="15"/>
    <row r="222" customFormat="1" ht="15"/>
    <row r="223" customFormat="1" ht="15"/>
    <row r="224" customFormat="1" ht="15"/>
    <row r="225" customFormat="1" ht="15"/>
    <row r="226" customFormat="1" ht="15"/>
    <row r="227" customFormat="1" ht="15"/>
    <row r="228" customFormat="1" ht="15"/>
    <row r="229" customFormat="1" ht="15"/>
    <row r="230" customFormat="1" ht="15"/>
    <row r="231" customFormat="1" ht="15"/>
    <row r="232" customFormat="1" ht="15"/>
    <row r="233" customFormat="1" ht="15"/>
    <row r="234" customFormat="1" ht="15"/>
    <row r="235" customFormat="1" ht="15"/>
    <row r="236" customFormat="1" ht="15"/>
    <row r="237" customFormat="1" ht="15"/>
    <row r="238" customFormat="1" ht="15"/>
    <row r="239" customFormat="1" ht="15"/>
    <row r="240" customFormat="1" ht="15"/>
    <row r="241" customFormat="1" ht="15"/>
    <row r="242" customFormat="1" ht="15"/>
    <row r="243" customFormat="1" ht="15"/>
    <row r="244" customFormat="1" ht="15"/>
    <row r="245" customFormat="1" ht="15"/>
    <row r="246" customFormat="1" ht="15"/>
    <row r="247" customFormat="1" ht="15"/>
    <row r="248" customFormat="1" ht="15"/>
    <row r="249" customFormat="1" ht="15"/>
    <row r="250" customFormat="1" ht="15"/>
    <row r="251" customFormat="1" ht="15"/>
    <row r="252" customFormat="1" ht="15"/>
    <row r="253" customFormat="1" ht="15"/>
    <row r="254" customFormat="1" ht="15"/>
    <row r="255" customFormat="1" ht="15"/>
    <row r="256" customFormat="1" ht="15"/>
    <row r="257" customFormat="1" ht="15"/>
    <row r="258" customFormat="1" ht="15"/>
    <row r="259" customFormat="1" ht="15"/>
    <row r="260" customFormat="1" ht="15"/>
    <row r="261" customFormat="1" ht="15"/>
    <row r="262" customFormat="1" ht="15"/>
    <row r="263" customFormat="1" ht="15"/>
    <row r="264" customFormat="1" ht="15"/>
    <row r="265" customFormat="1" ht="15"/>
    <row r="266" customFormat="1" ht="15"/>
    <row r="267" customFormat="1" ht="15"/>
    <row r="268" customFormat="1" ht="15"/>
    <row r="269" customFormat="1" ht="15"/>
    <row r="270" customFormat="1" ht="15"/>
    <row r="271" customFormat="1" ht="15"/>
    <row r="272" customFormat="1" ht="15"/>
    <row r="273" customFormat="1" ht="15"/>
    <row r="274" customFormat="1" ht="15"/>
    <row r="275" customFormat="1" ht="15"/>
    <row r="276" customFormat="1" ht="15"/>
    <row r="277" customFormat="1" ht="15"/>
    <row r="278" customFormat="1" ht="15"/>
    <row r="279" customFormat="1" ht="15"/>
  </sheetData>
  <mergeCells count="7">
    <mergeCell ref="E2:F2"/>
    <mergeCell ref="E3:F3"/>
    <mergeCell ref="E4:F4"/>
    <mergeCell ref="B6:F6"/>
    <mergeCell ref="B8:C9"/>
    <mergeCell ref="D8:D10"/>
    <mergeCell ref="E8:E10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I504"/>
  <sheetViews>
    <sheetView topLeftCell="A10" zoomScaleNormal="100" workbookViewId="0">
      <selection activeCell="P23" sqref="P23"/>
    </sheetView>
  </sheetViews>
  <sheetFormatPr defaultColWidth="8.85546875" defaultRowHeight="17.25"/>
  <cols>
    <col min="1" max="1" width="2.7109375" style="3" customWidth="1"/>
    <col min="2" max="2" width="6.42578125" style="3" bestFit="1" customWidth="1"/>
    <col min="3" max="3" width="9.7109375" style="3" customWidth="1"/>
    <col min="4" max="4" width="13.140625" style="3" customWidth="1"/>
    <col min="5" max="5" width="15.42578125" style="22" customWidth="1"/>
    <col min="6" max="6" width="13.85546875" style="3" customWidth="1"/>
    <col min="7" max="7" width="15.85546875" style="3" customWidth="1"/>
    <col min="8" max="8" width="11" style="3" customWidth="1"/>
    <col min="9" max="9" width="20.85546875" style="3" customWidth="1"/>
    <col min="10" max="10" width="40.28515625" style="3" customWidth="1"/>
    <col min="11" max="13" width="18.5703125" style="3" customWidth="1"/>
    <col min="14" max="45" width="9.140625" style="19"/>
    <col min="46" max="61" width="9.7109375" style="14" customWidth="1"/>
    <col min="62" max="16384" width="8.85546875" style="3"/>
  </cols>
  <sheetData>
    <row r="1" spans="2:61" ht="28.5" customHeight="1">
      <c r="E1" s="18"/>
      <c r="F1" s="18"/>
      <c r="G1" s="18"/>
      <c r="H1" s="207"/>
      <c r="I1" s="207"/>
      <c r="K1" s="207" t="s">
        <v>60</v>
      </c>
      <c r="L1" s="207"/>
      <c r="M1" s="207"/>
    </row>
    <row r="2" spans="2:61" ht="17.850000000000001" customHeight="1">
      <c r="E2" s="18"/>
      <c r="F2" s="18"/>
      <c r="G2" s="20"/>
      <c r="I2" s="21"/>
      <c r="J2" s="21"/>
      <c r="K2" s="207" t="s">
        <v>59</v>
      </c>
      <c r="L2" s="207"/>
      <c r="M2" s="207"/>
    </row>
    <row r="3" spans="2:61" ht="17.25" customHeight="1">
      <c r="E3" s="18"/>
      <c r="F3" s="18"/>
      <c r="G3" s="20"/>
      <c r="H3" s="207"/>
      <c r="I3" s="207"/>
      <c r="K3" s="207" t="s">
        <v>15</v>
      </c>
      <c r="L3" s="207"/>
      <c r="M3" s="207"/>
    </row>
    <row r="4" spans="2:61">
      <c r="E4" s="18"/>
      <c r="F4" s="18"/>
      <c r="G4" s="20"/>
      <c r="H4" s="21"/>
      <c r="I4" s="21"/>
      <c r="J4" s="21"/>
      <c r="K4" s="21"/>
    </row>
    <row r="5" spans="2:61">
      <c r="E5" s="18"/>
      <c r="F5" s="18"/>
      <c r="G5" s="20"/>
      <c r="H5" s="21"/>
      <c r="I5" s="21"/>
      <c r="J5" s="21"/>
      <c r="K5" s="21"/>
    </row>
    <row r="6" spans="2:61" ht="42" customHeight="1">
      <c r="B6" s="209" t="s">
        <v>75</v>
      </c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</row>
    <row r="7" spans="2:61" ht="23.25" customHeight="1"/>
    <row r="8" spans="2:61" ht="83.25" customHeight="1">
      <c r="B8" s="156" t="s">
        <v>22</v>
      </c>
      <c r="C8" s="156" t="s">
        <v>23</v>
      </c>
      <c r="D8" s="156"/>
      <c r="E8" s="156" t="s">
        <v>24</v>
      </c>
      <c r="F8" s="156"/>
      <c r="G8" s="156"/>
      <c r="H8" s="156"/>
      <c r="I8" s="156" t="s">
        <v>25</v>
      </c>
      <c r="J8" s="156" t="s">
        <v>26</v>
      </c>
      <c r="K8" s="210" t="s">
        <v>50</v>
      </c>
      <c r="L8" s="211"/>
      <c r="M8" s="212"/>
    </row>
    <row r="9" spans="2:61" ht="48.75" customHeight="1">
      <c r="B9" s="156"/>
      <c r="C9" s="2" t="s">
        <v>30</v>
      </c>
      <c r="D9" s="2" t="s">
        <v>29</v>
      </c>
      <c r="E9" s="2" t="s">
        <v>27</v>
      </c>
      <c r="F9" s="2" t="s">
        <v>29</v>
      </c>
      <c r="G9" s="2" t="s">
        <v>31</v>
      </c>
      <c r="H9" s="2" t="s">
        <v>28</v>
      </c>
      <c r="I9" s="156"/>
      <c r="J9" s="156"/>
      <c r="K9" s="27" t="s">
        <v>57</v>
      </c>
      <c r="L9" s="36" t="s">
        <v>51</v>
      </c>
      <c r="M9" s="36" t="s">
        <v>1</v>
      </c>
    </row>
    <row r="10" spans="2:61" s="9" customFormat="1" ht="33" customHeight="1">
      <c r="B10" s="206" t="s">
        <v>32</v>
      </c>
      <c r="C10" s="206"/>
      <c r="D10" s="206"/>
      <c r="E10" s="206"/>
      <c r="F10" s="206"/>
      <c r="G10" s="206"/>
      <c r="H10" s="206"/>
      <c r="I10" s="206"/>
      <c r="J10" s="206"/>
      <c r="K10" s="16">
        <f>K12+K18</f>
        <v>0</v>
      </c>
      <c r="L10" s="16">
        <f>L12+L18</f>
        <v>0</v>
      </c>
      <c r="M10" s="16">
        <f>M12+M18</f>
        <v>0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</row>
    <row r="11" spans="2:61" s="10" customFormat="1">
      <c r="B11" s="208" t="s">
        <v>21</v>
      </c>
      <c r="C11" s="208"/>
      <c r="D11" s="208"/>
      <c r="E11" s="208"/>
      <c r="F11" s="208"/>
      <c r="G11" s="208"/>
      <c r="H11" s="208"/>
      <c r="I11" s="208"/>
      <c r="J11" s="208"/>
      <c r="K11" s="16"/>
      <c r="L11" s="16"/>
      <c r="M11" s="16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</row>
    <row r="12" spans="2:61" s="11" customFormat="1" ht="34.5" customHeight="1">
      <c r="B12" s="155" t="s">
        <v>8</v>
      </c>
      <c r="C12" s="155"/>
      <c r="D12" s="155"/>
      <c r="E12" s="155"/>
      <c r="F12" s="155"/>
      <c r="G12" s="155"/>
      <c r="H12" s="155"/>
      <c r="I12" s="155"/>
      <c r="J12" s="155"/>
      <c r="K12" s="16">
        <f>K13</f>
        <v>951635.2</v>
      </c>
      <c r="L12" s="16">
        <f t="shared" ref="L12:M13" si="0">L13</f>
        <v>951635.2</v>
      </c>
      <c r="M12" s="16">
        <f t="shared" si="0"/>
        <v>951635.2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</row>
    <row r="13" spans="2:61" ht="28.5" customHeight="1">
      <c r="B13" s="213"/>
      <c r="C13" s="215">
        <v>1162</v>
      </c>
      <c r="D13" s="204" t="s">
        <v>96</v>
      </c>
      <c r="E13" s="204"/>
      <c r="F13" s="204"/>
      <c r="G13" s="204"/>
      <c r="H13" s="204"/>
      <c r="I13" s="204"/>
      <c r="J13" s="204"/>
      <c r="K13" s="16">
        <f>K14</f>
        <v>951635.2</v>
      </c>
      <c r="L13" s="16">
        <f t="shared" si="0"/>
        <v>951635.2</v>
      </c>
      <c r="M13" s="16">
        <f t="shared" si="0"/>
        <v>951635.2</v>
      </c>
    </row>
    <row r="14" spans="2:61" ht="28.5" customHeight="1">
      <c r="B14" s="214"/>
      <c r="C14" s="216"/>
      <c r="D14" s="217"/>
      <c r="E14" s="215" t="s">
        <v>95</v>
      </c>
      <c r="F14" s="204" t="s">
        <v>66</v>
      </c>
      <c r="G14" s="204"/>
      <c r="H14" s="204"/>
      <c r="I14" s="204"/>
      <c r="J14" s="204"/>
      <c r="K14" s="16">
        <f>'Հավելված N 1'!H14</f>
        <v>951635.2</v>
      </c>
      <c r="L14" s="16">
        <f>'Հավելված N 1'!I14</f>
        <v>951635.2</v>
      </c>
      <c r="M14" s="16">
        <f>'Հավելված N 1'!J14</f>
        <v>951635.2</v>
      </c>
    </row>
    <row r="15" spans="2:61" ht="38.25" customHeight="1">
      <c r="B15" s="214"/>
      <c r="C15" s="216"/>
      <c r="D15" s="218"/>
      <c r="E15" s="216"/>
      <c r="F15" s="217"/>
      <c r="G15" s="204" t="s">
        <v>97</v>
      </c>
      <c r="H15" s="204"/>
      <c r="I15" s="204"/>
      <c r="J15" s="204"/>
      <c r="K15" s="204"/>
      <c r="L15" s="204"/>
      <c r="M15" s="204"/>
    </row>
    <row r="16" spans="2:61" ht="24" customHeight="1">
      <c r="B16" s="214"/>
      <c r="C16" s="216"/>
      <c r="D16" s="218"/>
      <c r="E16" s="216"/>
      <c r="F16" s="218"/>
      <c r="G16" s="217"/>
      <c r="H16" s="204" t="s">
        <v>52</v>
      </c>
      <c r="I16" s="204"/>
      <c r="J16" s="204"/>
      <c r="K16" s="204"/>
      <c r="L16" s="204"/>
      <c r="M16" s="204"/>
    </row>
    <row r="17" spans="2:61" ht="37.5" customHeight="1">
      <c r="B17" s="214"/>
      <c r="C17" s="216"/>
      <c r="D17" s="218"/>
      <c r="E17" s="216"/>
      <c r="F17" s="218"/>
      <c r="G17" s="218"/>
      <c r="H17" s="138"/>
      <c r="I17" s="204" t="s">
        <v>98</v>
      </c>
      <c r="J17" s="204"/>
      <c r="K17" s="204"/>
      <c r="L17" s="204"/>
      <c r="M17" s="204"/>
    </row>
    <row r="18" spans="2:61" s="11" customFormat="1" ht="34.5" customHeight="1">
      <c r="B18" s="155" t="s">
        <v>117</v>
      </c>
      <c r="C18" s="155"/>
      <c r="D18" s="155"/>
      <c r="E18" s="155"/>
      <c r="F18" s="155"/>
      <c r="G18" s="155"/>
      <c r="H18" s="155"/>
      <c r="I18" s="155"/>
      <c r="J18" s="155"/>
      <c r="K18" s="16">
        <f>K19</f>
        <v>-951635.2</v>
      </c>
      <c r="L18" s="16">
        <f t="shared" ref="L18:M19" si="1">L19</f>
        <v>-951635.2</v>
      </c>
      <c r="M18" s="16">
        <f t="shared" si="1"/>
        <v>-951635.2</v>
      </c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</row>
    <row r="19" spans="2:61" s="19" customFormat="1" ht="28.5" customHeight="1">
      <c r="B19" s="205"/>
      <c r="C19" s="143">
        <v>1043</v>
      </c>
      <c r="D19" s="204" t="s">
        <v>118</v>
      </c>
      <c r="E19" s="204"/>
      <c r="F19" s="204"/>
      <c r="G19" s="204"/>
      <c r="H19" s="204"/>
      <c r="I19" s="204"/>
      <c r="J19" s="204"/>
      <c r="K19" s="16">
        <f>K20</f>
        <v>-951635.2</v>
      </c>
      <c r="L19" s="16">
        <f t="shared" si="1"/>
        <v>-951635.2</v>
      </c>
      <c r="M19" s="16">
        <f t="shared" si="1"/>
        <v>-951635.2</v>
      </c>
    </row>
    <row r="20" spans="2:61" s="19" customFormat="1" ht="37.5" customHeight="1">
      <c r="B20" s="205"/>
      <c r="C20" s="206"/>
      <c r="D20" s="205"/>
      <c r="E20" s="143" t="s">
        <v>116</v>
      </c>
      <c r="F20" s="204" t="s">
        <v>104</v>
      </c>
      <c r="G20" s="204"/>
      <c r="H20" s="204"/>
      <c r="I20" s="204"/>
      <c r="J20" s="204"/>
      <c r="K20" s="16">
        <f>'Հավելված N 1'!H16</f>
        <v>-951635.2</v>
      </c>
      <c r="L20" s="16">
        <f>'Հավելված N 1'!I16</f>
        <v>-951635.2</v>
      </c>
      <c r="M20" s="16">
        <f>'Հավելված N 1'!J16</f>
        <v>-951635.2</v>
      </c>
    </row>
    <row r="21" spans="2:61" s="19" customFormat="1" ht="37.5" customHeight="1">
      <c r="B21" s="205"/>
      <c r="C21" s="206"/>
      <c r="D21" s="205"/>
      <c r="E21" s="206"/>
      <c r="F21" s="206"/>
      <c r="G21" s="204" t="s">
        <v>119</v>
      </c>
      <c r="H21" s="204"/>
      <c r="I21" s="204"/>
      <c r="J21" s="204"/>
      <c r="K21" s="204"/>
      <c r="L21" s="204"/>
      <c r="M21" s="204"/>
    </row>
    <row r="22" spans="2:61" s="19" customFormat="1" ht="24" customHeight="1">
      <c r="B22" s="205"/>
      <c r="C22" s="206"/>
      <c r="D22" s="205"/>
      <c r="E22" s="206"/>
      <c r="F22" s="206"/>
      <c r="G22" s="146"/>
      <c r="H22" s="204" t="s">
        <v>53</v>
      </c>
      <c r="I22" s="204"/>
      <c r="J22" s="204"/>
      <c r="K22" s="204"/>
      <c r="L22" s="204"/>
      <c r="M22" s="204"/>
    </row>
    <row r="23" spans="2:61" s="19" customFormat="1" ht="24" customHeight="1">
      <c r="B23" s="205"/>
      <c r="C23" s="206"/>
      <c r="D23" s="205"/>
      <c r="E23" s="206"/>
      <c r="F23" s="206"/>
      <c r="G23" s="146"/>
      <c r="H23" s="146"/>
      <c r="I23" s="204" t="s">
        <v>120</v>
      </c>
      <c r="J23" s="204"/>
      <c r="K23" s="204"/>
      <c r="L23" s="204"/>
      <c r="M23" s="204"/>
    </row>
    <row r="24" spans="2:61" s="19" customFormat="1" ht="15"/>
    <row r="25" spans="2:61" s="19" customFormat="1" ht="15"/>
    <row r="26" spans="2:61" s="19" customFormat="1" ht="15"/>
    <row r="27" spans="2:61" s="19" customFormat="1" ht="15"/>
    <row r="28" spans="2:61" s="19" customFormat="1" ht="15"/>
    <row r="29" spans="2:61" s="19" customFormat="1" ht="15"/>
    <row r="30" spans="2:61" s="19" customFormat="1" ht="15"/>
    <row r="31" spans="2:61" s="19" customFormat="1" ht="15"/>
    <row r="32" spans="2:61" s="19" customFormat="1" ht="15"/>
    <row r="33" s="19" customFormat="1" ht="15"/>
    <row r="34" s="19" customFormat="1" ht="15"/>
    <row r="35" s="19" customFormat="1" ht="15"/>
    <row r="36" s="19" customFormat="1" ht="15"/>
    <row r="37" s="19" customFormat="1" ht="15"/>
    <row r="38" s="19" customFormat="1" ht="15"/>
    <row r="39" s="19" customFormat="1" ht="15"/>
    <row r="40" s="19" customFormat="1" ht="15"/>
    <row r="41" s="19" customFormat="1" ht="15"/>
    <row r="42" s="19" customFormat="1" ht="15"/>
    <row r="43" s="19" customFormat="1" ht="15"/>
    <row r="44" s="19" customFormat="1" ht="15"/>
    <row r="45" s="19" customFormat="1" ht="15"/>
    <row r="46" s="19" customFormat="1" ht="15"/>
    <row r="47" s="19" customFormat="1" ht="15"/>
    <row r="48" s="19" customFormat="1" ht="15"/>
    <row r="49" s="19" customFormat="1" ht="15"/>
    <row r="50" s="19" customFormat="1" ht="15"/>
    <row r="51" s="19" customFormat="1" ht="15"/>
    <row r="52" s="19" customFormat="1" ht="15"/>
    <row r="53" s="19" customFormat="1" ht="15"/>
    <row r="54" s="19" customFormat="1" ht="15"/>
    <row r="55" s="19" customFormat="1" ht="15"/>
    <row r="56" s="19" customFormat="1" ht="15"/>
    <row r="57" s="19" customFormat="1" ht="15"/>
    <row r="58" s="19" customFormat="1" ht="15"/>
    <row r="59" s="19" customFormat="1" ht="15"/>
    <row r="60" s="19" customFormat="1" ht="15"/>
    <row r="61" s="19" customFormat="1" ht="15"/>
    <row r="62" s="19" customFormat="1" ht="15"/>
    <row r="63" s="19" customFormat="1" ht="15"/>
    <row r="64" s="19" customFormat="1" ht="15"/>
    <row r="65" s="19" customFormat="1" ht="15"/>
    <row r="66" s="19" customFormat="1" ht="15"/>
    <row r="67" s="19" customFormat="1" ht="15"/>
    <row r="68" s="19" customFormat="1" ht="15"/>
    <row r="69" s="19" customFormat="1" ht="15"/>
    <row r="70" s="19" customFormat="1" ht="15"/>
    <row r="71" s="19" customFormat="1" ht="15"/>
    <row r="72" s="19" customFormat="1" ht="15"/>
    <row r="73" s="19" customFormat="1" ht="15"/>
    <row r="74" s="19" customFormat="1" ht="15"/>
    <row r="75" s="19" customFormat="1" ht="15"/>
    <row r="76" s="19" customFormat="1" ht="15"/>
    <row r="77" s="19" customFormat="1" ht="15"/>
    <row r="78" s="19" customFormat="1" ht="15"/>
    <row r="79" s="19" customFormat="1" ht="15"/>
    <row r="80" s="19" customFormat="1" ht="15"/>
    <row r="81" s="19" customFormat="1" ht="15"/>
    <row r="82" s="19" customFormat="1" ht="15"/>
    <row r="83" s="19" customFormat="1" ht="15"/>
    <row r="84" s="19" customFormat="1" ht="15"/>
    <row r="85" s="19" customFormat="1" ht="15"/>
    <row r="86" s="19" customFormat="1" ht="15"/>
    <row r="87" s="19" customFormat="1" ht="15"/>
    <row r="88" s="19" customFormat="1" ht="15"/>
    <row r="89" s="19" customFormat="1" ht="15"/>
    <row r="90" s="19" customFormat="1" ht="15"/>
    <row r="91" s="19" customFormat="1" ht="15"/>
    <row r="92" s="19" customFormat="1" ht="15"/>
    <row r="93" s="19" customFormat="1" ht="15"/>
    <row r="94" s="19" customFormat="1" ht="15"/>
    <row r="95" s="19" customFormat="1" ht="15"/>
    <row r="96" s="19" customFormat="1" ht="15"/>
    <row r="97" s="19" customFormat="1" ht="15"/>
    <row r="98" s="19" customFormat="1" ht="15"/>
    <row r="99" s="19" customFormat="1" ht="15"/>
    <row r="100" s="19" customFormat="1" ht="15"/>
    <row r="101" s="19" customFormat="1" ht="15"/>
    <row r="102" s="19" customFormat="1" ht="15"/>
    <row r="103" s="19" customFormat="1" ht="15"/>
    <row r="104" s="19" customFormat="1" ht="15"/>
    <row r="105" s="19" customFormat="1" ht="15"/>
    <row r="106" s="19" customFormat="1" ht="15"/>
    <row r="107" s="19" customFormat="1" ht="15"/>
    <row r="108" s="19" customFormat="1" ht="15"/>
    <row r="109" s="19" customFormat="1" ht="15"/>
    <row r="110" s="19" customFormat="1" ht="15"/>
    <row r="111" s="19" customFormat="1" ht="15"/>
    <row r="112" s="19" customFormat="1" ht="15"/>
    <row r="113" s="19" customFormat="1" ht="15"/>
    <row r="114" s="19" customFormat="1" ht="15"/>
    <row r="115" s="19" customFormat="1" ht="15"/>
    <row r="116" s="19" customFormat="1" ht="15"/>
    <row r="117" s="19" customFormat="1" ht="15"/>
    <row r="118" s="19" customFormat="1" ht="15"/>
    <row r="119" s="19" customFormat="1" ht="15"/>
    <row r="120" s="19" customFormat="1" ht="15"/>
    <row r="121" s="19" customFormat="1" ht="15"/>
    <row r="122" s="19" customFormat="1" ht="15"/>
    <row r="123" s="19" customFormat="1" ht="15"/>
    <row r="124" s="19" customFormat="1" ht="15"/>
    <row r="125" s="19" customFormat="1" ht="15"/>
    <row r="126" s="19" customFormat="1" ht="15"/>
    <row r="127" s="19" customFormat="1" ht="15"/>
    <row r="128" s="19" customFormat="1" ht="15"/>
    <row r="129" s="19" customFormat="1" ht="15"/>
    <row r="130" s="19" customFormat="1" ht="15"/>
    <row r="131" s="19" customFormat="1" ht="15"/>
    <row r="132" s="19" customFormat="1" ht="15"/>
    <row r="133" s="19" customFormat="1" ht="15"/>
    <row r="134" s="19" customFormat="1" ht="15"/>
    <row r="135" s="19" customFormat="1" ht="15"/>
    <row r="136" s="19" customFormat="1" ht="15"/>
    <row r="137" s="19" customFormat="1" ht="15"/>
    <row r="138" s="19" customFormat="1" ht="15"/>
    <row r="139" s="19" customFormat="1" ht="15"/>
    <row r="140" s="19" customFormat="1" ht="15"/>
    <row r="141" s="19" customFormat="1" ht="15"/>
    <row r="142" s="19" customFormat="1" ht="15"/>
    <row r="143" s="19" customFormat="1" ht="15"/>
    <row r="144" s="19" customFormat="1" ht="15"/>
    <row r="145" s="19" customFormat="1" ht="15"/>
    <row r="146" s="19" customFormat="1" ht="15"/>
    <row r="147" s="19" customFormat="1" ht="15"/>
    <row r="148" s="19" customFormat="1" ht="15"/>
    <row r="149" s="19" customFormat="1" ht="15"/>
    <row r="150" s="19" customFormat="1" ht="15"/>
    <row r="151" s="19" customFormat="1" ht="15"/>
    <row r="152" s="19" customFormat="1" ht="15"/>
    <row r="153" s="19" customFormat="1" ht="15"/>
    <row r="154" s="19" customFormat="1" ht="15"/>
    <row r="155" s="19" customFormat="1" ht="15"/>
    <row r="156" s="19" customFormat="1" ht="15"/>
    <row r="157" s="19" customFormat="1" ht="15"/>
    <row r="158" s="19" customFormat="1" ht="15"/>
    <row r="159" s="19" customFormat="1" ht="15"/>
    <row r="160" s="19" customFormat="1" ht="15"/>
    <row r="161" s="19" customFormat="1" ht="15"/>
    <row r="162" s="19" customFormat="1" ht="15"/>
    <row r="163" s="19" customFormat="1" ht="15"/>
    <row r="164" s="19" customFormat="1" ht="15"/>
    <row r="165" s="19" customFormat="1" ht="15"/>
    <row r="166" s="19" customFormat="1" ht="15"/>
    <row r="167" s="19" customFormat="1" ht="15"/>
    <row r="168" s="19" customFormat="1" ht="15"/>
    <row r="169" s="19" customFormat="1" ht="15"/>
    <row r="170" s="19" customFormat="1" ht="15"/>
    <row r="171" s="19" customFormat="1" ht="15"/>
    <row r="172" s="19" customFormat="1" ht="15"/>
    <row r="173" s="19" customFormat="1" ht="15"/>
    <row r="174" s="19" customFormat="1" ht="15"/>
    <row r="175" s="19" customFormat="1" ht="15"/>
    <row r="176" s="19" customFormat="1" ht="15"/>
    <row r="177" s="19" customFormat="1" ht="15"/>
    <row r="178" s="19" customFormat="1" ht="15"/>
    <row r="179" s="19" customFormat="1" ht="15"/>
    <row r="180" s="19" customFormat="1" ht="15"/>
    <row r="181" s="19" customFormat="1" ht="15"/>
    <row r="182" s="19" customFormat="1" ht="15"/>
    <row r="183" s="19" customFormat="1" ht="15"/>
    <row r="184" s="19" customFormat="1" ht="15"/>
    <row r="185" s="19" customFormat="1" ht="15"/>
    <row r="186" s="19" customFormat="1" ht="15"/>
    <row r="187" s="19" customFormat="1" ht="15"/>
    <row r="188" s="19" customFormat="1" ht="15"/>
    <row r="189" s="19" customFormat="1" ht="15"/>
    <row r="190" s="19" customFormat="1" ht="15"/>
    <row r="191" s="19" customFormat="1" ht="15"/>
    <row r="192" s="19" customFormat="1" ht="15"/>
    <row r="193" s="19" customFormat="1" ht="15"/>
    <row r="194" s="19" customFormat="1" ht="15"/>
    <row r="195" s="19" customFormat="1" ht="15"/>
    <row r="196" s="19" customFormat="1" ht="15"/>
    <row r="197" s="19" customFormat="1" ht="15"/>
    <row r="198" s="19" customFormat="1" ht="15"/>
    <row r="199" s="19" customFormat="1" ht="15"/>
    <row r="200" s="19" customFormat="1" ht="15"/>
    <row r="201" s="19" customFormat="1" ht="15"/>
    <row r="202" s="19" customFormat="1" ht="15"/>
    <row r="203" s="19" customFormat="1" ht="15"/>
    <row r="204" s="19" customFormat="1" ht="15"/>
    <row r="205" s="19" customFormat="1" ht="15"/>
    <row r="206" s="19" customFormat="1" ht="15"/>
    <row r="207" s="19" customFormat="1" ht="15"/>
    <row r="208" s="19" customFormat="1" ht="15"/>
    <row r="209" s="19" customFormat="1" ht="15"/>
    <row r="210" s="19" customFormat="1" ht="15"/>
    <row r="211" s="19" customFormat="1" ht="15"/>
    <row r="212" s="19" customFormat="1" ht="15"/>
    <row r="213" s="19" customFormat="1" ht="15"/>
    <row r="214" s="19" customFormat="1" ht="15"/>
    <row r="215" s="19" customFormat="1" ht="15"/>
    <row r="216" s="19" customFormat="1" ht="15"/>
    <row r="217" s="19" customFormat="1" ht="15"/>
    <row r="218" s="19" customFormat="1" ht="15"/>
    <row r="219" s="19" customFormat="1" ht="15"/>
    <row r="220" s="19" customFormat="1" ht="15"/>
    <row r="221" s="19" customFormat="1" ht="15"/>
    <row r="222" s="19" customFormat="1" ht="15"/>
    <row r="223" s="19" customFormat="1" ht="15"/>
    <row r="224" s="19" customFormat="1" ht="15"/>
    <row r="225" s="19" customFormat="1" ht="15"/>
    <row r="226" s="19" customFormat="1" ht="15"/>
    <row r="227" s="19" customFormat="1" ht="15"/>
    <row r="228" s="19" customFormat="1" ht="15"/>
    <row r="229" s="19" customFormat="1" ht="15"/>
    <row r="230" s="19" customFormat="1" ht="15"/>
    <row r="231" s="19" customFormat="1" ht="15"/>
    <row r="232" s="19" customFormat="1" ht="15"/>
    <row r="233" s="19" customFormat="1" ht="15"/>
    <row r="234" s="19" customFormat="1" ht="15"/>
    <row r="235" s="19" customFormat="1" ht="15"/>
    <row r="236" s="19" customFormat="1" ht="15"/>
    <row r="237" s="19" customFormat="1" ht="15"/>
    <row r="238" s="19" customFormat="1" ht="15"/>
    <row r="239" s="19" customFormat="1" ht="15"/>
    <row r="240" s="19" customFormat="1" ht="15"/>
    <row r="241" s="19" customFormat="1" ht="15"/>
    <row r="242" s="19" customFormat="1" ht="15"/>
    <row r="243" s="19" customFormat="1" ht="15"/>
    <row r="244" s="19" customFormat="1" ht="15"/>
    <row r="245" s="19" customFormat="1" ht="15"/>
    <row r="246" s="19" customFormat="1" ht="15"/>
    <row r="247" s="19" customFormat="1" ht="15"/>
    <row r="248" s="19" customFormat="1" ht="15"/>
    <row r="249" s="19" customFormat="1" ht="15"/>
    <row r="250" s="19" customFormat="1" ht="15"/>
    <row r="251" s="19" customFormat="1" ht="15"/>
    <row r="252" s="19" customFormat="1" ht="15"/>
    <row r="253" s="19" customFormat="1" ht="15"/>
    <row r="254" s="19" customFormat="1" ht="15"/>
    <row r="255" s="19" customFormat="1" ht="15"/>
    <row r="256" s="19" customFormat="1" ht="15"/>
    <row r="257" s="19" customFormat="1" ht="15"/>
    <row r="258" s="19" customFormat="1" ht="15"/>
    <row r="259" s="19" customFormat="1" ht="15"/>
    <row r="260" s="19" customFormat="1" ht="15"/>
    <row r="261" s="19" customFormat="1" ht="15"/>
    <row r="262" s="19" customFormat="1" ht="15"/>
    <row r="263" s="19" customFormat="1" ht="15"/>
    <row r="264" s="19" customFormat="1" ht="15"/>
    <row r="265" s="19" customFormat="1" ht="15"/>
    <row r="266" s="19" customFormat="1" ht="15"/>
    <row r="267" s="19" customFormat="1" ht="15"/>
    <row r="268" s="19" customFormat="1" ht="15"/>
    <row r="269" s="19" customFormat="1" ht="15"/>
    <row r="270" s="19" customFormat="1" ht="15"/>
    <row r="271" s="19" customFormat="1" ht="15"/>
    <row r="272" s="19" customFormat="1" ht="15"/>
    <row r="273" s="19" customFormat="1" ht="15"/>
    <row r="274" s="19" customFormat="1" ht="15"/>
    <row r="275" s="19" customFormat="1" ht="15"/>
    <row r="276" s="19" customFormat="1" ht="15"/>
    <row r="277" s="19" customFormat="1" ht="15"/>
    <row r="278" s="19" customFormat="1" ht="15"/>
    <row r="279" s="19" customFormat="1" ht="15"/>
    <row r="280" s="19" customFormat="1" ht="15"/>
    <row r="281" s="19" customFormat="1" ht="15"/>
    <row r="282" s="19" customFormat="1" ht="15"/>
    <row r="283" s="19" customFormat="1" ht="15"/>
    <row r="284" s="19" customFormat="1" ht="15"/>
    <row r="285" s="19" customFormat="1" ht="15"/>
    <row r="286" s="19" customFormat="1" ht="15"/>
    <row r="287" s="19" customFormat="1" ht="15"/>
    <row r="288" s="19" customFormat="1" ht="15"/>
    <row r="289" s="19" customFormat="1" ht="15"/>
    <row r="290" s="19" customFormat="1" ht="15"/>
    <row r="291" s="19" customFormat="1" ht="15"/>
    <row r="292" s="19" customFormat="1" ht="15"/>
    <row r="293" s="19" customFormat="1" ht="15"/>
    <row r="294" s="19" customFormat="1" ht="15"/>
    <row r="295" s="19" customFormat="1" ht="15"/>
    <row r="296" s="19" customFormat="1" ht="15"/>
    <row r="297" s="19" customFormat="1" ht="15"/>
    <row r="298" s="19" customFormat="1" ht="15"/>
    <row r="299" s="19" customFormat="1" ht="15"/>
    <row r="300" s="19" customFormat="1" ht="15"/>
    <row r="301" s="19" customFormat="1" ht="15"/>
    <row r="302" s="19" customFormat="1" ht="15"/>
    <row r="303" s="19" customFormat="1" ht="15"/>
    <row r="304" s="19" customFormat="1" ht="15"/>
    <row r="305" s="19" customFormat="1" ht="15"/>
    <row r="306" s="19" customFormat="1" ht="15"/>
    <row r="307" s="19" customFormat="1" ht="15"/>
    <row r="308" s="19" customFormat="1" ht="15"/>
    <row r="309" s="19" customFormat="1" ht="15"/>
    <row r="310" s="19" customFormat="1" ht="15"/>
    <row r="311" s="19" customFormat="1" ht="15"/>
    <row r="312" s="19" customFormat="1" ht="15"/>
    <row r="313" s="19" customFormat="1" ht="15"/>
    <row r="314" s="19" customFormat="1" ht="15"/>
    <row r="315" s="19" customFormat="1" ht="15"/>
    <row r="316" s="19" customFormat="1" ht="15"/>
    <row r="317" s="19" customFormat="1" ht="15"/>
    <row r="318" s="19" customFormat="1" ht="15"/>
    <row r="319" s="19" customFormat="1" ht="15"/>
    <row r="320" s="19" customFormat="1" ht="15"/>
    <row r="321" s="19" customFormat="1" ht="15"/>
    <row r="322" s="19" customFormat="1" ht="15"/>
    <row r="323" s="19" customFormat="1" ht="15"/>
    <row r="324" s="19" customFormat="1" ht="15"/>
    <row r="325" s="19" customFormat="1" ht="15"/>
    <row r="326" s="19" customFormat="1" ht="15"/>
    <row r="327" s="19" customFormat="1" ht="15"/>
    <row r="328" s="19" customFormat="1" ht="15"/>
    <row r="329" s="19" customFormat="1" ht="15"/>
    <row r="330" s="19" customFormat="1" ht="15"/>
    <row r="331" s="19" customFormat="1" ht="15"/>
    <row r="332" s="19" customFormat="1" ht="15"/>
    <row r="333" s="19" customFormat="1" ht="15"/>
    <row r="334" s="19" customFormat="1" ht="15"/>
    <row r="335" s="19" customFormat="1" ht="15"/>
    <row r="336" s="19" customFormat="1" ht="15"/>
    <row r="337" s="19" customFormat="1" ht="15"/>
    <row r="338" s="19" customFormat="1" ht="15"/>
    <row r="339" s="19" customFormat="1" ht="15"/>
    <row r="340" s="19" customFormat="1" ht="15"/>
    <row r="341" s="19" customFormat="1" ht="15"/>
    <row r="342" s="19" customFormat="1" ht="15"/>
    <row r="343" s="19" customFormat="1" ht="15"/>
    <row r="344" s="19" customFormat="1" ht="15"/>
    <row r="345" s="19" customFormat="1" ht="15"/>
    <row r="346" s="19" customFormat="1" ht="15"/>
    <row r="347" s="19" customFormat="1" ht="15"/>
    <row r="348" s="19" customFormat="1" ht="15"/>
    <row r="349" s="19" customFormat="1" ht="15"/>
    <row r="350" s="19" customFormat="1" ht="15"/>
    <row r="351" s="19" customFormat="1" ht="15"/>
    <row r="352" s="19" customFormat="1" ht="15"/>
    <row r="353" s="19" customFormat="1" ht="15"/>
    <row r="354" s="19" customFormat="1" ht="15"/>
    <row r="355" s="19" customFormat="1" ht="15"/>
    <row r="356" s="19" customFormat="1" ht="15"/>
    <row r="357" s="19" customFormat="1" ht="15"/>
    <row r="358" s="19" customFormat="1" ht="15"/>
    <row r="359" s="19" customFormat="1" ht="15"/>
    <row r="360" s="19" customFormat="1" ht="15"/>
    <row r="361" s="19" customFormat="1" ht="15"/>
    <row r="362" s="19" customFormat="1" ht="15"/>
    <row r="363" s="19" customFormat="1" ht="15"/>
    <row r="364" s="19" customFormat="1" ht="15"/>
    <row r="365" s="19" customFormat="1" ht="15"/>
    <row r="366" s="19" customFormat="1" ht="15"/>
    <row r="367" s="19" customFormat="1" ht="15"/>
    <row r="368" s="19" customFormat="1" ht="15"/>
    <row r="369" s="19" customFormat="1" ht="15"/>
    <row r="370" s="19" customFormat="1" ht="15"/>
    <row r="371" s="19" customFormat="1" ht="15"/>
    <row r="372" s="19" customFormat="1" ht="15"/>
    <row r="373" s="19" customFormat="1" ht="15"/>
    <row r="374" s="19" customFormat="1" ht="15"/>
    <row r="375" s="19" customFormat="1" ht="15"/>
    <row r="376" s="19" customFormat="1" ht="15"/>
    <row r="377" s="19" customFormat="1" ht="15"/>
    <row r="378" s="19" customFormat="1" ht="15"/>
    <row r="379" s="19" customFormat="1" ht="15"/>
    <row r="380" s="19" customFormat="1" ht="15"/>
    <row r="381" s="19" customFormat="1" ht="15"/>
    <row r="382" s="19" customFormat="1" ht="15"/>
    <row r="383" s="19" customFormat="1" ht="15"/>
    <row r="384" s="19" customFormat="1" ht="15"/>
    <row r="385" s="19" customFormat="1" ht="15"/>
    <row r="386" s="19" customFormat="1" ht="15"/>
    <row r="387" s="19" customFormat="1" ht="15"/>
    <row r="388" s="19" customFormat="1" ht="15"/>
    <row r="389" s="19" customFormat="1" ht="15"/>
    <row r="390" s="19" customFormat="1" ht="15"/>
    <row r="391" s="19" customFormat="1" ht="15"/>
    <row r="392" s="19" customFormat="1" ht="15"/>
    <row r="393" s="19" customFormat="1" ht="15"/>
    <row r="394" s="19" customFormat="1" ht="15"/>
    <row r="395" s="19" customFormat="1" ht="15"/>
    <row r="396" s="19" customFormat="1" ht="15"/>
    <row r="397" s="19" customFormat="1" ht="15"/>
    <row r="398" s="19" customFormat="1" ht="15"/>
    <row r="399" s="19" customFormat="1" ht="15"/>
    <row r="400" s="19" customFormat="1" ht="15"/>
    <row r="401" s="19" customFormat="1" ht="15"/>
    <row r="402" s="19" customFormat="1" ht="15"/>
    <row r="403" s="19" customFormat="1" ht="15"/>
    <row r="404" s="19" customFormat="1" ht="15"/>
    <row r="405" s="19" customFormat="1" ht="15"/>
    <row r="406" s="19" customFormat="1" ht="15"/>
    <row r="407" s="19" customFormat="1" ht="15"/>
    <row r="408" s="19" customFormat="1" ht="15"/>
    <row r="409" s="19" customFormat="1" ht="15"/>
    <row r="410" s="19" customFormat="1" ht="15"/>
    <row r="411" s="19" customFormat="1" ht="15"/>
    <row r="412" s="19" customFormat="1" ht="15"/>
    <row r="413" s="19" customFormat="1" ht="15"/>
    <row r="414" s="19" customFormat="1" ht="15"/>
    <row r="415" s="19" customFormat="1" ht="15"/>
    <row r="416" s="19" customFormat="1" ht="15"/>
    <row r="417" s="19" customFormat="1" ht="15"/>
    <row r="418" s="19" customFormat="1" ht="15"/>
    <row r="419" s="19" customFormat="1" ht="15"/>
    <row r="420" s="19" customFormat="1" ht="15"/>
    <row r="421" s="19" customFormat="1" ht="15"/>
    <row r="422" s="19" customFormat="1" ht="15"/>
    <row r="423" s="19" customFormat="1" ht="15"/>
    <row r="424" s="19" customFormat="1" ht="15"/>
    <row r="425" s="19" customFormat="1" ht="15"/>
    <row r="426" s="19" customFormat="1" ht="15"/>
    <row r="427" s="19" customFormat="1" ht="15"/>
    <row r="428" s="19" customFormat="1" ht="15"/>
    <row r="429" s="19" customFormat="1" ht="15"/>
    <row r="430" s="19" customFormat="1" ht="15"/>
    <row r="431" s="19" customFormat="1" ht="15"/>
    <row r="432" s="19" customFormat="1" ht="15"/>
    <row r="433" s="19" customFormat="1" ht="15"/>
    <row r="434" s="19" customFormat="1" ht="15"/>
    <row r="435" s="19" customFormat="1" ht="15"/>
    <row r="436" s="19" customFormat="1" ht="15"/>
    <row r="437" s="19" customFormat="1" ht="15"/>
    <row r="438" s="19" customFormat="1" ht="15"/>
    <row r="439" s="19" customFormat="1" ht="15"/>
    <row r="440" s="19" customFormat="1" ht="15"/>
    <row r="441" s="19" customFormat="1" ht="15"/>
    <row r="442" s="19" customFormat="1" ht="15"/>
    <row r="443" s="19" customFormat="1" ht="15"/>
    <row r="444" s="19" customFormat="1" ht="15"/>
    <row r="445" s="19" customFormat="1" ht="15"/>
    <row r="446" s="19" customFormat="1" ht="15"/>
    <row r="447" s="19" customFormat="1" ht="15"/>
    <row r="448" s="19" customFormat="1" ht="15"/>
    <row r="449" s="19" customFormat="1" ht="15"/>
    <row r="450" s="19" customFormat="1" ht="15"/>
    <row r="451" s="19" customFormat="1" ht="15"/>
    <row r="452" s="19" customFormat="1" ht="15"/>
    <row r="453" s="19" customFormat="1" ht="15"/>
    <row r="454" s="19" customFormat="1" ht="15"/>
    <row r="455" s="19" customFormat="1" ht="15"/>
    <row r="456" s="19" customFormat="1" ht="15"/>
    <row r="457" s="19" customFormat="1" ht="15"/>
    <row r="458" s="19" customFormat="1" ht="15"/>
    <row r="459" s="19" customFormat="1" ht="15"/>
    <row r="460" s="19" customFormat="1" ht="15"/>
    <row r="461" s="19" customFormat="1" ht="15"/>
    <row r="462" s="19" customFormat="1" ht="15"/>
    <row r="463" s="19" customFormat="1" ht="15"/>
    <row r="464" s="19" customFormat="1" ht="15"/>
    <row r="465" s="19" customFormat="1" ht="15"/>
    <row r="466" s="19" customFormat="1" ht="15"/>
    <row r="467" s="19" customFormat="1" ht="15"/>
    <row r="468" s="19" customFormat="1" ht="15"/>
    <row r="469" s="19" customFormat="1" ht="15"/>
    <row r="470" s="19" customFormat="1" ht="15"/>
    <row r="471" s="19" customFormat="1" ht="15"/>
    <row r="472" s="19" customFormat="1" ht="15"/>
    <row r="473" s="19" customFormat="1" ht="15"/>
    <row r="474" s="19" customFormat="1" ht="15"/>
    <row r="475" s="19" customFormat="1" ht="15"/>
    <row r="476" s="19" customFormat="1" ht="15"/>
    <row r="477" s="19" customFormat="1" ht="15"/>
    <row r="478" s="19" customFormat="1" ht="15"/>
    <row r="479" s="19" customFormat="1" ht="15"/>
    <row r="480" s="19" customFormat="1" ht="15"/>
    <row r="481" s="19" customFormat="1" ht="15"/>
    <row r="482" s="19" customFormat="1" ht="15"/>
    <row r="483" s="19" customFormat="1" ht="15"/>
    <row r="484" s="19" customFormat="1" ht="15"/>
    <row r="485" s="19" customFormat="1" ht="15"/>
    <row r="486" s="19" customFormat="1" ht="15"/>
    <row r="487" s="19" customFormat="1" ht="15"/>
    <row r="488" s="19" customFormat="1" ht="15"/>
    <row r="489" s="19" customFormat="1" ht="15"/>
    <row r="490" s="19" customFormat="1" ht="15"/>
    <row r="491" s="19" customFormat="1" ht="15"/>
    <row r="492" s="19" customFormat="1" ht="15"/>
    <row r="493" s="19" customFormat="1" ht="15"/>
    <row r="494" s="19" customFormat="1" ht="15"/>
    <row r="495" s="19" customFormat="1" ht="15"/>
    <row r="496" s="19" customFormat="1" ht="15"/>
    <row r="497" spans="46:61" s="19" customFormat="1" ht="15"/>
    <row r="498" spans="46:61" s="19" customFormat="1" ht="15"/>
    <row r="499" spans="46:61">
      <c r="AT499" s="19"/>
      <c r="AU499" s="19"/>
      <c r="AV499" s="19"/>
      <c r="AW499" s="19"/>
      <c r="AX499" s="19"/>
      <c r="AY499" s="19"/>
      <c r="AZ499" s="19"/>
      <c r="BA499" s="19"/>
      <c r="BB499" s="19"/>
      <c r="BC499" s="19"/>
      <c r="BD499" s="19"/>
      <c r="BE499" s="19"/>
      <c r="BF499" s="19"/>
      <c r="BG499" s="19"/>
      <c r="BH499" s="19"/>
      <c r="BI499" s="19"/>
    </row>
    <row r="500" spans="46:61">
      <c r="AT500" s="19"/>
      <c r="AU500" s="19"/>
      <c r="AV500" s="19"/>
      <c r="AW500" s="19"/>
      <c r="AX500" s="19"/>
      <c r="AY500" s="19"/>
      <c r="AZ500" s="19"/>
      <c r="BA500" s="19"/>
      <c r="BB500" s="19"/>
      <c r="BC500" s="19"/>
      <c r="BD500" s="19"/>
      <c r="BE500" s="19"/>
      <c r="BF500" s="19"/>
      <c r="BG500" s="19"/>
      <c r="BH500" s="19"/>
      <c r="BI500" s="19"/>
    </row>
    <row r="501" spans="46:61">
      <c r="AT501" s="19"/>
      <c r="AU501" s="19"/>
      <c r="AV501" s="19"/>
      <c r="AW501" s="19"/>
      <c r="AX501" s="19"/>
      <c r="AY501" s="19"/>
      <c r="AZ501" s="19"/>
      <c r="BA501" s="19"/>
      <c r="BB501" s="19"/>
      <c r="BC501" s="19"/>
      <c r="BD501" s="19"/>
      <c r="BE501" s="19"/>
      <c r="BF501" s="19"/>
      <c r="BG501" s="19"/>
      <c r="BH501" s="19"/>
      <c r="BI501" s="19"/>
    </row>
    <row r="502" spans="46:61">
      <c r="AT502" s="19"/>
      <c r="AU502" s="19"/>
      <c r="AV502" s="19"/>
      <c r="AW502" s="19"/>
      <c r="AX502" s="19"/>
      <c r="AY502" s="19"/>
      <c r="AZ502" s="19"/>
      <c r="BA502" s="19"/>
      <c r="BB502" s="19"/>
      <c r="BC502" s="19"/>
      <c r="BD502" s="19"/>
      <c r="BE502" s="19"/>
      <c r="BF502" s="19"/>
      <c r="BG502" s="19"/>
      <c r="BH502" s="19"/>
      <c r="BI502" s="19"/>
    </row>
    <row r="503" spans="46:61">
      <c r="AT503" s="19"/>
      <c r="AU503" s="19"/>
      <c r="AV503" s="19"/>
      <c r="AW503" s="19"/>
      <c r="AX503" s="19"/>
      <c r="AY503" s="19"/>
      <c r="AZ503" s="19"/>
      <c r="BA503" s="19"/>
      <c r="BB503" s="19"/>
      <c r="BC503" s="19"/>
      <c r="BD503" s="19"/>
      <c r="BE503" s="19"/>
      <c r="BF503" s="19"/>
      <c r="BG503" s="19"/>
      <c r="BH503" s="19"/>
      <c r="BI503" s="19"/>
    </row>
    <row r="504" spans="46:61">
      <c r="AT504" s="19"/>
      <c r="AU504" s="19"/>
      <c r="AV504" s="19"/>
      <c r="AW504" s="19"/>
      <c r="AX504" s="19"/>
      <c r="AY504" s="19"/>
      <c r="AZ504" s="19"/>
      <c r="BA504" s="19"/>
      <c r="BB504" s="19"/>
      <c r="BC504" s="19"/>
      <c r="BD504" s="19"/>
      <c r="BE504" s="19"/>
      <c r="BF504" s="19"/>
      <c r="BG504" s="19"/>
      <c r="BH504" s="19"/>
      <c r="BI504" s="19"/>
    </row>
  </sheetData>
  <mergeCells count="37">
    <mergeCell ref="B12:J12"/>
    <mergeCell ref="D13:J13"/>
    <mergeCell ref="B13:B17"/>
    <mergeCell ref="C13:C17"/>
    <mergeCell ref="D14:D17"/>
    <mergeCell ref="E14:E17"/>
    <mergeCell ref="F14:J14"/>
    <mergeCell ref="F15:F17"/>
    <mergeCell ref="G16:G17"/>
    <mergeCell ref="G15:M15"/>
    <mergeCell ref="H16:M16"/>
    <mergeCell ref="I17:M17"/>
    <mergeCell ref="K1:M1"/>
    <mergeCell ref="K2:M2"/>
    <mergeCell ref="K3:M3"/>
    <mergeCell ref="B10:J10"/>
    <mergeCell ref="B11:J11"/>
    <mergeCell ref="H1:I1"/>
    <mergeCell ref="H3:I3"/>
    <mergeCell ref="I8:I9"/>
    <mergeCell ref="B6:M6"/>
    <mergeCell ref="J8:J9"/>
    <mergeCell ref="K8:M8"/>
    <mergeCell ref="E8:H8"/>
    <mergeCell ref="B8:B9"/>
    <mergeCell ref="C8:D8"/>
    <mergeCell ref="G21:M21"/>
    <mergeCell ref="H22:M22"/>
    <mergeCell ref="B18:J18"/>
    <mergeCell ref="B19:B23"/>
    <mergeCell ref="D19:J19"/>
    <mergeCell ref="C20:C23"/>
    <mergeCell ref="D20:D23"/>
    <mergeCell ref="E21:E23"/>
    <mergeCell ref="F21:F23"/>
    <mergeCell ref="F20:J20"/>
    <mergeCell ref="I23:M23"/>
  </mergeCells>
  <pageMargins left="0.11811023622047245" right="0.11811023622047245" top="0.55118110236220474" bottom="0.55118110236220474" header="0.31496062992125984" footer="0.31496062992125984"/>
  <pageSetup paperSize="9" scale="7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I137"/>
  <sheetViews>
    <sheetView topLeftCell="A13" zoomScaleNormal="100" workbookViewId="0">
      <selection activeCell="A25" sqref="A25:XFD25"/>
    </sheetView>
  </sheetViews>
  <sheetFormatPr defaultColWidth="8.85546875" defaultRowHeight="17.25"/>
  <cols>
    <col min="1" max="1" width="1.85546875" style="3" customWidth="1"/>
    <col min="2" max="2" width="6.42578125" style="3" bestFit="1" customWidth="1"/>
    <col min="3" max="3" width="9.7109375" style="3" customWidth="1"/>
    <col min="4" max="4" width="13.140625" style="3" customWidth="1"/>
    <col min="5" max="5" width="14.5703125" style="22" customWidth="1"/>
    <col min="6" max="6" width="13.85546875" style="3" customWidth="1"/>
    <col min="7" max="7" width="15.7109375" style="3" customWidth="1"/>
    <col min="8" max="8" width="11" style="3" customWidth="1"/>
    <col min="9" max="9" width="20.85546875" style="3" customWidth="1"/>
    <col min="10" max="10" width="40.28515625" style="3" customWidth="1"/>
    <col min="11" max="13" width="19.5703125" style="3" customWidth="1"/>
    <col min="14" max="51" width="8.85546875" style="19"/>
    <col min="52" max="16384" width="8.85546875" style="3"/>
  </cols>
  <sheetData>
    <row r="1" spans="2:61" ht="28.5" customHeight="1">
      <c r="E1" s="18"/>
      <c r="F1" s="18"/>
      <c r="G1" s="18"/>
      <c r="H1" s="207"/>
      <c r="I1" s="207"/>
      <c r="K1" s="207" t="s">
        <v>55</v>
      </c>
      <c r="L1" s="207"/>
      <c r="M1" s="207"/>
    </row>
    <row r="2" spans="2:61" ht="17.850000000000001" customHeight="1">
      <c r="E2" s="18"/>
      <c r="F2" s="18"/>
      <c r="G2" s="20"/>
      <c r="I2" s="21"/>
      <c r="J2" s="21"/>
      <c r="K2" s="207" t="s">
        <v>59</v>
      </c>
      <c r="L2" s="207"/>
      <c r="M2" s="207"/>
    </row>
    <row r="3" spans="2:61" ht="17.25" customHeight="1">
      <c r="E3" s="18"/>
      <c r="F3" s="18"/>
      <c r="G3" s="20"/>
      <c r="H3" s="207"/>
      <c r="I3" s="207"/>
      <c r="K3" s="207" t="s">
        <v>15</v>
      </c>
      <c r="L3" s="207"/>
      <c r="M3" s="207"/>
    </row>
    <row r="4" spans="2:61">
      <c r="E4" s="18"/>
      <c r="F4" s="18"/>
      <c r="G4" s="20"/>
      <c r="H4" s="21"/>
      <c r="I4" s="21"/>
      <c r="J4" s="21"/>
      <c r="K4" s="21"/>
    </row>
    <row r="5" spans="2:61">
      <c r="E5" s="18"/>
      <c r="F5" s="18"/>
      <c r="G5" s="20"/>
      <c r="H5" s="21"/>
      <c r="I5" s="21"/>
      <c r="J5" s="21"/>
      <c r="K5" s="21"/>
    </row>
    <row r="6" spans="2:61" ht="39" customHeight="1">
      <c r="B6" s="209" t="s">
        <v>76</v>
      </c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</row>
    <row r="9" spans="2:61" ht="73.5" customHeight="1">
      <c r="B9" s="156" t="s">
        <v>39</v>
      </c>
      <c r="C9" s="156" t="s">
        <v>23</v>
      </c>
      <c r="D9" s="156"/>
      <c r="E9" s="156" t="s">
        <v>24</v>
      </c>
      <c r="F9" s="156"/>
      <c r="G9" s="156"/>
      <c r="H9" s="156"/>
      <c r="I9" s="156" t="s">
        <v>25</v>
      </c>
      <c r="J9" s="156" t="s">
        <v>26</v>
      </c>
      <c r="K9" s="210" t="s">
        <v>50</v>
      </c>
      <c r="L9" s="211"/>
      <c r="M9" s="212"/>
    </row>
    <row r="10" spans="2:61" ht="67.5" customHeight="1">
      <c r="B10" s="156"/>
      <c r="C10" s="2" t="s">
        <v>30</v>
      </c>
      <c r="D10" s="2" t="s">
        <v>29</v>
      </c>
      <c r="E10" s="2" t="s">
        <v>27</v>
      </c>
      <c r="F10" s="2" t="s">
        <v>29</v>
      </c>
      <c r="G10" s="2" t="s">
        <v>31</v>
      </c>
      <c r="H10" s="2" t="s">
        <v>28</v>
      </c>
      <c r="I10" s="156"/>
      <c r="J10" s="156"/>
      <c r="K10" s="55" t="s">
        <v>57</v>
      </c>
      <c r="L10" s="36" t="s">
        <v>51</v>
      </c>
      <c r="M10" s="36" t="s">
        <v>1</v>
      </c>
    </row>
    <row r="11" spans="2:61" s="9" customFormat="1" ht="33" customHeight="1">
      <c r="B11" s="206" t="s">
        <v>32</v>
      </c>
      <c r="C11" s="206"/>
      <c r="D11" s="206"/>
      <c r="E11" s="206"/>
      <c r="F11" s="206"/>
      <c r="G11" s="206"/>
      <c r="H11" s="206"/>
      <c r="I11" s="206"/>
      <c r="J11" s="206"/>
      <c r="K11" s="45">
        <f>K13+K19</f>
        <v>0</v>
      </c>
      <c r="L11" s="45">
        <f>L13+L19</f>
        <v>0</v>
      </c>
      <c r="M11" s="45">
        <f>M13+M19</f>
        <v>0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</row>
    <row r="12" spans="2:61" s="10" customFormat="1">
      <c r="B12" s="208" t="s">
        <v>21</v>
      </c>
      <c r="C12" s="208"/>
      <c r="D12" s="208"/>
      <c r="E12" s="208"/>
      <c r="F12" s="208"/>
      <c r="G12" s="208"/>
      <c r="H12" s="208"/>
      <c r="I12" s="208"/>
      <c r="J12" s="208"/>
      <c r="K12" s="44"/>
      <c r="L12" s="44"/>
      <c r="M12" s="44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</row>
    <row r="13" spans="2:61" s="11" customFormat="1" ht="34.5" customHeight="1">
      <c r="B13" s="155" t="s">
        <v>49</v>
      </c>
      <c r="C13" s="155"/>
      <c r="D13" s="155"/>
      <c r="E13" s="155"/>
      <c r="F13" s="155"/>
      <c r="G13" s="155"/>
      <c r="H13" s="155"/>
      <c r="I13" s="155"/>
      <c r="J13" s="155"/>
      <c r="K13" s="16">
        <f>K14</f>
        <v>951635.2</v>
      </c>
      <c r="L13" s="16">
        <f t="shared" ref="L13:M14" si="0">L14</f>
        <v>951635.2</v>
      </c>
      <c r="M13" s="16">
        <f t="shared" si="0"/>
        <v>951635.2</v>
      </c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</row>
    <row r="14" spans="2:61" ht="28.5" customHeight="1">
      <c r="B14" s="213"/>
      <c r="C14" s="215">
        <v>1162</v>
      </c>
      <c r="D14" s="204" t="s">
        <v>96</v>
      </c>
      <c r="E14" s="204"/>
      <c r="F14" s="204"/>
      <c r="G14" s="204"/>
      <c r="H14" s="204"/>
      <c r="I14" s="204"/>
      <c r="J14" s="204"/>
      <c r="K14" s="16">
        <f>K15</f>
        <v>951635.2</v>
      </c>
      <c r="L14" s="16">
        <f t="shared" si="0"/>
        <v>951635.2</v>
      </c>
      <c r="M14" s="16">
        <f t="shared" si="0"/>
        <v>951635.2</v>
      </c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</row>
    <row r="15" spans="2:61" ht="28.5" customHeight="1">
      <c r="B15" s="214"/>
      <c r="C15" s="216"/>
      <c r="D15" s="217"/>
      <c r="E15" s="215" t="s">
        <v>95</v>
      </c>
      <c r="F15" s="204" t="s">
        <v>66</v>
      </c>
      <c r="G15" s="204"/>
      <c r="H15" s="204"/>
      <c r="I15" s="204"/>
      <c r="J15" s="204"/>
      <c r="K15" s="16">
        <f>'Հավելված N 1'!H14</f>
        <v>951635.2</v>
      </c>
      <c r="L15" s="16">
        <f>'Հավելված N 1'!I13</f>
        <v>951635.2</v>
      </c>
      <c r="M15" s="16">
        <f>'Հավելված N 1'!J13</f>
        <v>951635.2</v>
      </c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</row>
    <row r="16" spans="2:61" ht="38.25" customHeight="1">
      <c r="B16" s="214"/>
      <c r="C16" s="216"/>
      <c r="D16" s="218"/>
      <c r="E16" s="216"/>
      <c r="F16" s="217"/>
      <c r="G16" s="204" t="s">
        <v>97</v>
      </c>
      <c r="H16" s="204"/>
      <c r="I16" s="204"/>
      <c r="J16" s="204"/>
      <c r="K16" s="204"/>
      <c r="L16" s="204"/>
      <c r="M16" s="20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</row>
    <row r="17" spans="2:61" ht="24" customHeight="1">
      <c r="B17" s="214"/>
      <c r="C17" s="216"/>
      <c r="D17" s="218"/>
      <c r="E17" s="216"/>
      <c r="F17" s="218"/>
      <c r="G17" s="217"/>
      <c r="H17" s="204" t="s">
        <v>52</v>
      </c>
      <c r="I17" s="204"/>
      <c r="J17" s="204"/>
      <c r="K17" s="204"/>
      <c r="L17" s="204"/>
      <c r="M17" s="20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</row>
    <row r="18" spans="2:61" ht="37.5" customHeight="1">
      <c r="B18" s="214"/>
      <c r="C18" s="216"/>
      <c r="D18" s="218"/>
      <c r="E18" s="216"/>
      <c r="F18" s="218"/>
      <c r="G18" s="218"/>
      <c r="H18" s="138"/>
      <c r="I18" s="204" t="s">
        <v>98</v>
      </c>
      <c r="J18" s="204"/>
      <c r="K18" s="204"/>
      <c r="L18" s="204"/>
      <c r="M18" s="20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</row>
    <row r="19" spans="2:61" s="11" customFormat="1" ht="34.5" customHeight="1">
      <c r="B19" s="155" t="s">
        <v>117</v>
      </c>
      <c r="C19" s="155"/>
      <c r="D19" s="155"/>
      <c r="E19" s="155"/>
      <c r="F19" s="155"/>
      <c r="G19" s="155"/>
      <c r="H19" s="155"/>
      <c r="I19" s="155"/>
      <c r="J19" s="155"/>
      <c r="K19" s="16">
        <f>K20</f>
        <v>-951635.2</v>
      </c>
      <c r="L19" s="16">
        <f t="shared" ref="L19:M20" si="1">L20</f>
        <v>-951635.2</v>
      </c>
      <c r="M19" s="16">
        <f t="shared" si="1"/>
        <v>-951635.2</v>
      </c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</row>
    <row r="20" spans="2:61" s="19" customFormat="1" ht="28.5" customHeight="1">
      <c r="B20" s="205"/>
      <c r="C20" s="143">
        <v>1043</v>
      </c>
      <c r="D20" s="204" t="s">
        <v>118</v>
      </c>
      <c r="E20" s="204"/>
      <c r="F20" s="204"/>
      <c r="G20" s="204"/>
      <c r="H20" s="204"/>
      <c r="I20" s="204"/>
      <c r="J20" s="204"/>
      <c r="K20" s="16">
        <f>K21</f>
        <v>-951635.2</v>
      </c>
      <c r="L20" s="16">
        <f t="shared" si="1"/>
        <v>-951635.2</v>
      </c>
      <c r="M20" s="16">
        <f t="shared" si="1"/>
        <v>-951635.2</v>
      </c>
    </row>
    <row r="21" spans="2:61" s="19" customFormat="1" ht="37.5" customHeight="1">
      <c r="B21" s="205"/>
      <c r="C21" s="206"/>
      <c r="D21" s="205"/>
      <c r="E21" s="143" t="s">
        <v>116</v>
      </c>
      <c r="F21" s="204" t="s">
        <v>104</v>
      </c>
      <c r="G21" s="204"/>
      <c r="H21" s="204"/>
      <c r="I21" s="204"/>
      <c r="J21" s="204"/>
      <c r="K21" s="16">
        <f>'Հավելված N 1'!H17</f>
        <v>-951635.2</v>
      </c>
      <c r="L21" s="16">
        <f>'Հավելված N 1'!I17</f>
        <v>-951635.2</v>
      </c>
      <c r="M21" s="16">
        <f>'Հավելված N 1'!J17</f>
        <v>-951635.2</v>
      </c>
    </row>
    <row r="22" spans="2:61" s="19" customFormat="1" ht="37.5" customHeight="1">
      <c r="B22" s="205"/>
      <c r="C22" s="206"/>
      <c r="D22" s="205"/>
      <c r="E22" s="206"/>
      <c r="F22" s="206"/>
      <c r="G22" s="204" t="s">
        <v>119</v>
      </c>
      <c r="H22" s="204"/>
      <c r="I22" s="204"/>
      <c r="J22" s="204"/>
      <c r="K22" s="204"/>
      <c r="L22" s="204"/>
      <c r="M22" s="204"/>
    </row>
    <row r="23" spans="2:61" s="19" customFormat="1" ht="24" customHeight="1">
      <c r="B23" s="205"/>
      <c r="C23" s="206"/>
      <c r="D23" s="205"/>
      <c r="E23" s="206"/>
      <c r="F23" s="206"/>
      <c r="G23" s="146"/>
      <c r="H23" s="204" t="s">
        <v>53</v>
      </c>
      <c r="I23" s="204"/>
      <c r="J23" s="204"/>
      <c r="K23" s="204"/>
      <c r="L23" s="204"/>
      <c r="M23" s="204"/>
    </row>
    <row r="24" spans="2:61" s="19" customFormat="1" ht="24" customHeight="1">
      <c r="B24" s="205"/>
      <c r="C24" s="206"/>
      <c r="D24" s="205"/>
      <c r="E24" s="206"/>
      <c r="F24" s="206"/>
      <c r="G24" s="146"/>
      <c r="H24" s="146"/>
      <c r="I24" s="204" t="s">
        <v>120</v>
      </c>
      <c r="J24" s="204"/>
      <c r="K24" s="204"/>
      <c r="L24" s="204"/>
      <c r="M24" s="204"/>
    </row>
    <row r="25" spans="2:61" s="19" customFormat="1" ht="15"/>
    <row r="26" spans="2:61" s="19" customFormat="1" ht="15"/>
    <row r="27" spans="2:61" s="19" customFormat="1" ht="15"/>
    <row r="28" spans="2:61" s="19" customFormat="1" ht="15"/>
    <row r="29" spans="2:61" s="19" customFormat="1" ht="15"/>
    <row r="30" spans="2:61" s="19" customFormat="1" ht="15"/>
    <row r="31" spans="2:61" s="19" customFormat="1" ht="15"/>
    <row r="32" spans="2:61" s="19" customFormat="1" ht="15"/>
    <row r="33" s="19" customFormat="1" ht="15"/>
    <row r="34" s="19" customFormat="1" ht="15"/>
    <row r="35" s="19" customFormat="1" ht="15"/>
    <row r="36" s="19" customFormat="1" ht="15"/>
    <row r="37" s="19" customFormat="1" ht="15"/>
    <row r="38" s="19" customFormat="1" ht="15"/>
    <row r="39" s="19" customFormat="1" ht="15"/>
    <row r="40" s="19" customFormat="1" ht="15"/>
    <row r="41" s="19" customFormat="1" ht="15"/>
    <row r="42" s="19" customFormat="1" ht="15"/>
    <row r="43" s="19" customFormat="1" ht="15"/>
    <row r="44" s="19" customFormat="1" ht="15"/>
    <row r="45" s="19" customFormat="1" ht="15"/>
    <row r="46" s="19" customFormat="1" ht="15"/>
    <row r="47" s="19" customFormat="1" ht="15"/>
    <row r="48" s="19" customFormat="1" ht="15"/>
    <row r="49" s="19" customFormat="1" ht="15"/>
    <row r="50" s="19" customFormat="1" ht="15"/>
    <row r="51" s="19" customFormat="1" ht="15"/>
    <row r="52" s="19" customFormat="1" ht="15"/>
    <row r="53" s="19" customFormat="1" ht="15"/>
    <row r="54" s="19" customFormat="1" ht="15"/>
    <row r="55" s="19" customFormat="1" ht="15"/>
    <row r="56" s="19" customFormat="1" ht="15"/>
    <row r="57" s="19" customFormat="1" ht="15"/>
    <row r="58" s="19" customFormat="1" ht="15"/>
    <row r="59" s="19" customFormat="1" ht="15"/>
    <row r="60" s="19" customFormat="1" ht="15"/>
    <row r="61" s="19" customFormat="1" ht="15"/>
    <row r="62" s="19" customFormat="1" ht="15"/>
    <row r="63" s="19" customFormat="1" ht="15"/>
    <row r="64" s="19" customFormat="1" ht="15"/>
    <row r="65" s="19" customFormat="1" ht="15"/>
    <row r="66" s="19" customFormat="1" ht="15"/>
    <row r="67" s="19" customFormat="1" ht="15"/>
    <row r="68" s="19" customFormat="1" ht="15"/>
    <row r="69" s="19" customFormat="1" ht="15"/>
    <row r="70" s="19" customFormat="1" ht="15"/>
    <row r="71" s="19" customFormat="1" ht="15"/>
    <row r="72" s="19" customFormat="1" ht="15"/>
    <row r="73" s="19" customFormat="1" ht="15"/>
    <row r="74" s="19" customFormat="1" ht="15"/>
    <row r="75" s="19" customFormat="1" ht="15"/>
    <row r="76" s="19" customFormat="1" ht="15"/>
    <row r="77" s="19" customFormat="1" ht="15"/>
    <row r="78" s="19" customFormat="1" ht="15"/>
    <row r="79" s="19" customFormat="1" ht="15"/>
    <row r="80" s="19" customFormat="1" ht="15"/>
    <row r="81" s="19" customFormat="1" ht="15"/>
    <row r="82" s="19" customFormat="1" ht="15"/>
    <row r="83" s="19" customFormat="1" ht="15"/>
    <row r="84" s="19" customFormat="1" ht="15"/>
    <row r="85" s="19" customFormat="1" ht="15"/>
    <row r="86" s="19" customFormat="1" ht="15"/>
    <row r="87" s="19" customFormat="1" ht="15"/>
    <row r="88" s="19" customFormat="1" ht="15"/>
    <row r="89" s="19" customFormat="1" ht="15"/>
    <row r="90" s="19" customFormat="1" ht="15"/>
    <row r="91" s="19" customFormat="1" ht="15"/>
    <row r="92" s="19" customFormat="1" ht="15"/>
    <row r="93" s="19" customFormat="1" ht="15"/>
    <row r="94" s="19" customFormat="1" ht="15"/>
    <row r="95" s="19" customFormat="1" ht="15"/>
    <row r="96" s="19" customFormat="1" ht="15"/>
    <row r="97" s="19" customFormat="1" ht="15"/>
    <row r="98" s="19" customFormat="1" ht="15"/>
    <row r="99" s="19" customFormat="1" ht="15"/>
    <row r="100" s="19" customFormat="1" ht="15"/>
    <row r="101" s="19" customFormat="1" ht="15"/>
    <row r="102" s="19" customFormat="1" ht="15"/>
    <row r="103" s="19" customFormat="1" ht="15"/>
    <row r="104" s="19" customFormat="1" ht="15"/>
    <row r="105" s="19" customFormat="1" ht="15"/>
    <row r="106" s="19" customFormat="1" ht="15"/>
    <row r="107" s="19" customFormat="1" ht="15"/>
    <row r="108" s="19" customFormat="1" ht="15"/>
    <row r="109" s="19" customFormat="1" ht="15"/>
    <row r="110" s="19" customFormat="1" ht="15"/>
    <row r="111" s="19" customFormat="1" ht="15"/>
    <row r="112" s="19" customFormat="1" ht="15"/>
    <row r="113" s="19" customFormat="1" ht="15"/>
    <row r="114" s="19" customFormat="1" ht="15"/>
    <row r="115" s="19" customFormat="1" ht="15"/>
    <row r="116" s="19" customFormat="1" ht="15"/>
    <row r="117" s="19" customFormat="1" ht="15"/>
    <row r="118" s="19" customFormat="1" ht="15"/>
    <row r="119" s="19" customFormat="1" ht="15"/>
    <row r="120" s="19" customFormat="1" ht="15"/>
    <row r="121" s="19" customFormat="1" ht="15"/>
    <row r="122" s="19" customFormat="1" ht="15"/>
    <row r="123" s="19" customFormat="1" ht="15"/>
    <row r="124" s="19" customFormat="1" ht="15"/>
    <row r="125" s="19" customFormat="1" ht="15"/>
    <row r="126" s="19" customFormat="1" ht="15"/>
    <row r="127" s="19" customFormat="1" ht="15"/>
    <row r="128" s="19" customFormat="1" ht="15"/>
    <row r="129" s="19" customFormat="1" ht="15"/>
    <row r="130" s="19" customFormat="1" ht="15"/>
    <row r="131" s="19" customFormat="1" ht="15"/>
    <row r="132" s="19" customFormat="1" ht="15"/>
    <row r="133" s="19" customFormat="1" ht="15"/>
    <row r="134" s="19" customFormat="1" ht="15"/>
    <row r="135" s="19" customFormat="1" ht="15"/>
    <row r="136" s="19" customFormat="1" ht="15"/>
    <row r="137" s="19" customFormat="1" ht="15"/>
  </sheetData>
  <mergeCells count="37">
    <mergeCell ref="H1:I1"/>
    <mergeCell ref="H3:I3"/>
    <mergeCell ref="K1:M1"/>
    <mergeCell ref="K2:M2"/>
    <mergeCell ref="K3:M3"/>
    <mergeCell ref="B6:M6"/>
    <mergeCell ref="B9:B10"/>
    <mergeCell ref="C9:D9"/>
    <mergeCell ref="E9:H9"/>
    <mergeCell ref="I9:I10"/>
    <mergeCell ref="J9:J10"/>
    <mergeCell ref="K9:M9"/>
    <mergeCell ref="B11:J11"/>
    <mergeCell ref="B12:J12"/>
    <mergeCell ref="B13:J13"/>
    <mergeCell ref="D14:J14"/>
    <mergeCell ref="F15:J15"/>
    <mergeCell ref="B14:B18"/>
    <mergeCell ref="C14:C18"/>
    <mergeCell ref="D15:D18"/>
    <mergeCell ref="E15:E18"/>
    <mergeCell ref="F16:F18"/>
    <mergeCell ref="G17:G18"/>
    <mergeCell ref="G16:M16"/>
    <mergeCell ref="H17:M17"/>
    <mergeCell ref="I18:M18"/>
    <mergeCell ref="H23:M23"/>
    <mergeCell ref="I24:M24"/>
    <mergeCell ref="B19:J19"/>
    <mergeCell ref="B20:B24"/>
    <mergeCell ref="D20:J20"/>
    <mergeCell ref="C21:C24"/>
    <mergeCell ref="D21:D24"/>
    <mergeCell ref="F21:J21"/>
    <mergeCell ref="E22:E24"/>
    <mergeCell ref="F22:F24"/>
    <mergeCell ref="G22:M22"/>
  </mergeCells>
  <pageMargins left="0.11811023622047245" right="0.11811023622047245" top="0.55118110236220474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2026-03-05T05:16:42Z</cp:lastPrinted>
  <dcterms:created xsi:type="dcterms:W3CDTF">2022-01-04T07:12:58Z</dcterms:created>
  <dcterms:modified xsi:type="dcterms:W3CDTF">2026-06-10T10:42:10Z</dcterms:modified>
</cp:coreProperties>
</file>