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hotpir\Desktop\ՊՆ - 1,089 մլրդ վերաբաշխում -  շենքային պայմաններ - 88152\Լրամշակված - 88784\"/>
    </mc:Choice>
  </mc:AlternateContent>
  <bookViews>
    <workbookView xWindow="0" yWindow="0" windowWidth="28800" windowHeight="12030"/>
  </bookViews>
  <sheets>
    <sheet name="6" sheetId="3" r:id="rId1"/>
    <sheet name="Sheet1" sheetId="4" state="hidden" r:id="rId2"/>
  </sheets>
  <definedNames>
    <definedName name="_xlnm._FilterDatabase" localSheetId="0" hidden="1">'6'!$A$9:$FI$581</definedName>
    <definedName name="åû" localSheetId="0">#REF!</definedName>
    <definedName name="åû">#REF!</definedName>
    <definedName name="mas" localSheetId="0">#REF!</definedName>
    <definedName name="mas">#REF!</definedName>
    <definedName name="mass" localSheetId="0">#REF!</definedName>
    <definedName name="mass">#REF!</definedName>
    <definedName name="_xlnm.Print_Titles" localSheetId="0">'6'!$8:$9</definedName>
    <definedName name="x" localSheetId="0">#REF!</definedName>
    <definedName name="x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07" i="3" l="1"/>
  <c r="I12" i="3"/>
  <c r="I465" i="3" l="1"/>
  <c r="I11" i="3" s="1"/>
  <c r="I10" i="3" s="1"/>
  <c r="K466" i="3"/>
  <c r="K484" i="3"/>
  <c r="K13" i="3"/>
  <c r="K35" i="3"/>
  <c r="K25" i="3"/>
  <c r="K22" i="3"/>
  <c r="K500" i="3" l="1"/>
  <c r="K467" i="3"/>
  <c r="N12" i="3" l="1"/>
</calcChain>
</file>

<file path=xl/sharedStrings.xml><?xml version="1.0" encoding="utf-8"?>
<sst xmlns="http://schemas.openxmlformats.org/spreadsheetml/2006/main" count="2292" uniqueCount="778">
  <si>
    <t xml:space="preserve">                  Հավելված N 6</t>
  </si>
  <si>
    <t>ՀՀ կառավարության 2019 թվականի</t>
  </si>
  <si>
    <t>________ N ____ որոշման</t>
  </si>
  <si>
    <t>Կոդը</t>
  </si>
  <si>
    <t>Անվանումը</t>
  </si>
  <si>
    <t xml:space="preserve">Գնման ձևը </t>
  </si>
  <si>
    <t>Չափման միավորը</t>
  </si>
  <si>
    <t>միավորի գինը  (դրամով)</t>
  </si>
  <si>
    <t>քանակը</t>
  </si>
  <si>
    <t>գումարը  
(հազար դրամով)</t>
  </si>
  <si>
    <t>ՀՀ պաշտպանության նախարարություն</t>
  </si>
  <si>
    <t xml:space="preserve">Բաժին N02 </t>
  </si>
  <si>
    <t>Խումբ N01</t>
  </si>
  <si>
    <t xml:space="preserve"> Դաս N01</t>
  </si>
  <si>
    <t xml:space="preserve"> Ռազմական պաշտպանություն</t>
  </si>
  <si>
    <t>1169  11001</t>
  </si>
  <si>
    <t xml:space="preserve"> Ռազմական կարիքների բավարարում</t>
  </si>
  <si>
    <t>ԳՀ</t>
  </si>
  <si>
    <t>հատ</t>
  </si>
  <si>
    <t>ԲՄ</t>
  </si>
  <si>
    <t>դրամ</t>
  </si>
  <si>
    <t>ՀԲՄ</t>
  </si>
  <si>
    <t>ԷԱՃ</t>
  </si>
  <si>
    <t>1169  31001</t>
  </si>
  <si>
    <t>ՀՀ պաշտպանության նախարարության շենքային պայմանների բարելավում</t>
  </si>
  <si>
    <t>հացամթերքի թխման ծառայություններ</t>
  </si>
  <si>
    <t>զանազան պահեստամասեր</t>
  </si>
  <si>
    <t>ներկանյութեր</t>
  </si>
  <si>
    <t>ավտոմատային հեռախոսային կայանների սարքեր</t>
  </si>
  <si>
    <t>ՀՄԱ</t>
  </si>
  <si>
    <t>լրակազմ</t>
  </si>
  <si>
    <t>զույգ</t>
  </si>
  <si>
    <t>լիտր</t>
  </si>
  <si>
    <t>մետր</t>
  </si>
  <si>
    <t>ՀԱՅԱՍՏԱՆԻ ՀԱՆՐԱՊԵՏՈՒԹՅԱՆ ԿԱՌԱՎԱՐՈՒԹՅԱՆ 2018 ԹՎԱԿԱՆԻ ԴԵԿՏԵՄԲԵՐԻ 27-Ի N 1515-Ն ՈՐՈՇՄԱՆ N 12 ՀԱՎԵԼՎԱԾՈՒՄ  ԿԱՏԱՐՎՈՂ ՓՈՓՈԽՈՒԹՅՈՒՆՆԵՐԸ</t>
  </si>
  <si>
    <t>44421700/7</t>
  </si>
  <si>
    <t xml:space="preserve"> արկղեր </t>
  </si>
  <si>
    <t>39541170/3</t>
  </si>
  <si>
    <t xml:space="preserve"> ճոպաններ</t>
  </si>
  <si>
    <t>39541170/4</t>
  </si>
  <si>
    <t>24111180/504</t>
  </si>
  <si>
    <t xml:space="preserve"> թթվածին</t>
  </si>
  <si>
    <t>մ3</t>
  </si>
  <si>
    <t>24931300/501</t>
  </si>
  <si>
    <t xml:space="preserve"> լուսանկարչական երևակիչ</t>
  </si>
  <si>
    <t>33691147/2</t>
  </si>
  <si>
    <t xml:space="preserve"> թունանյութեր</t>
  </si>
  <si>
    <t>44831500/10</t>
  </si>
  <si>
    <t xml:space="preserve"> լուծիչներ</t>
  </si>
  <si>
    <t>կգ</t>
  </si>
  <si>
    <t>44831300/2</t>
  </si>
  <si>
    <t xml:space="preserve"> հերմետիկներ</t>
  </si>
  <si>
    <t>44811100/4</t>
  </si>
  <si>
    <t xml:space="preserve"> ճանապարհային նշագծման ներկեր</t>
  </si>
  <si>
    <t>80531110/1</t>
  </si>
  <si>
    <t xml:space="preserve"> տեխնիկական ուսուցման ծառայություններ</t>
  </si>
  <si>
    <t>ՄԱ</t>
  </si>
  <si>
    <t>98391120/13</t>
  </si>
  <si>
    <t xml:space="preserve"> դերձակի ծառայություններ</t>
  </si>
  <si>
    <t>98391120/22</t>
  </si>
  <si>
    <t>18131100/511</t>
  </si>
  <si>
    <t xml:space="preserve"> թռիչքների համար նախատեսված հագուստ</t>
  </si>
  <si>
    <t>39241240/2</t>
  </si>
  <si>
    <t>մկրատ վարսավիրի</t>
  </si>
  <si>
    <t>39561110/3</t>
  </si>
  <si>
    <t xml:space="preserve"> երիզներ</t>
  </si>
  <si>
    <t>39541110/4</t>
  </si>
  <si>
    <t>պարաններ</t>
  </si>
  <si>
    <t>18451100/3</t>
  </si>
  <si>
    <t xml:space="preserve"> կոճակներ</t>
  </si>
  <si>
    <t>18451100/4</t>
  </si>
  <si>
    <t>39511190/5</t>
  </si>
  <si>
    <t>բարձ` բամբակյա</t>
  </si>
  <si>
    <t>39511190/4</t>
  </si>
  <si>
    <t>39141190/2</t>
  </si>
  <si>
    <t xml:space="preserve"> ներքնակի հիմնամասեր</t>
  </si>
  <si>
    <t xml:space="preserve"> ներքնակներ</t>
  </si>
  <si>
    <t>39141200/11</t>
  </si>
  <si>
    <t>39831244/2</t>
  </si>
  <si>
    <t xml:space="preserve"> օճառ, տնտեսական</t>
  </si>
  <si>
    <t>39221312/10</t>
  </si>
  <si>
    <t xml:space="preserve"> կաթսա մետաղական</t>
  </si>
  <si>
    <t>33761700/505</t>
  </si>
  <si>
    <t>սրբիչ` խավավոր</t>
  </si>
  <si>
    <t>39263510/4</t>
  </si>
  <si>
    <t xml:space="preserve"> սեղմակ, փոքր</t>
  </si>
  <si>
    <t>31625300/1</t>
  </si>
  <si>
    <t xml:space="preserve"> գողության դեպքում ահազանգման սարքեր</t>
  </si>
  <si>
    <t>30234630/2</t>
  </si>
  <si>
    <t xml:space="preserve"> ֆլեշ հիշողություն, 8GB</t>
  </si>
  <si>
    <t>30121460/54</t>
  </si>
  <si>
    <t xml:space="preserve"> տոներային քարտրիջներ</t>
  </si>
  <si>
    <t>30121460/55</t>
  </si>
  <si>
    <t>30121460/56</t>
  </si>
  <si>
    <t>30121460/57</t>
  </si>
  <si>
    <t>30121460/58</t>
  </si>
  <si>
    <t>30121460/59</t>
  </si>
  <si>
    <t>30121460/60</t>
  </si>
  <si>
    <t>30121460/61</t>
  </si>
  <si>
    <t>30121460/62</t>
  </si>
  <si>
    <t>30121460/63</t>
  </si>
  <si>
    <t>30121460/64</t>
  </si>
  <si>
    <t>30121460/65</t>
  </si>
  <si>
    <t>30121460/66</t>
  </si>
  <si>
    <t>30121460/67</t>
  </si>
  <si>
    <t>30121460/70</t>
  </si>
  <si>
    <t>30121460/71</t>
  </si>
  <si>
    <t>30121460/72</t>
  </si>
  <si>
    <t>30121460/73</t>
  </si>
  <si>
    <t>30121460/74</t>
  </si>
  <si>
    <t>30121460/75</t>
  </si>
  <si>
    <t>30121460/76</t>
  </si>
  <si>
    <t>30121460/77</t>
  </si>
  <si>
    <t>30121460/78</t>
  </si>
  <si>
    <t>30237310/11</t>
  </si>
  <si>
    <t xml:space="preserve"> տառատեսակներով քարթրիջներ տպիչների համար</t>
  </si>
  <si>
    <t>30121470/17</t>
  </si>
  <si>
    <t xml:space="preserve"> տոներ լազերային տպիչների/հեռապատճենահանող մեքենաների համար</t>
  </si>
  <si>
    <t>30121470/18</t>
  </si>
  <si>
    <t>30121470/19</t>
  </si>
  <si>
    <t>30121470/20</t>
  </si>
  <si>
    <t>30121470/21</t>
  </si>
  <si>
    <t>30121470/22</t>
  </si>
  <si>
    <t>30121470/23</t>
  </si>
  <si>
    <t>30121470/24</t>
  </si>
  <si>
    <t>30121470/25</t>
  </si>
  <si>
    <t>30121470/26</t>
  </si>
  <si>
    <t>30121470/28</t>
  </si>
  <si>
    <t>30121470/30</t>
  </si>
  <si>
    <t>30121470/32</t>
  </si>
  <si>
    <t>32571500/8</t>
  </si>
  <si>
    <t xml:space="preserve"> հաղորդակցման մալուխներ հատուկ կիրառման համար</t>
  </si>
  <si>
    <t>32571500/9</t>
  </si>
  <si>
    <t>32571500/10</t>
  </si>
  <si>
    <t>30237112/1</t>
  </si>
  <si>
    <t>սնուցման բլոկ</t>
  </si>
  <si>
    <t>30237112/2</t>
  </si>
  <si>
    <t>30237112/3</t>
  </si>
  <si>
    <t>31151170/3</t>
  </si>
  <si>
    <t>մարտկոցների լիցքավորիչներ</t>
  </si>
  <si>
    <t>31151170/4</t>
  </si>
  <si>
    <t>31151170/5</t>
  </si>
  <si>
    <t>31171200/1</t>
  </si>
  <si>
    <t>լարման փոխակերպիչներ</t>
  </si>
  <si>
    <t>31431200/1</t>
  </si>
  <si>
    <t>նիկել-կադմիումային կուտակիչներ</t>
  </si>
  <si>
    <t>31431400/7</t>
  </si>
  <si>
    <t>լիթիումային կուտակիչներ</t>
  </si>
  <si>
    <t>31711330/10</t>
  </si>
  <si>
    <t>վակուումային լամպեր</t>
  </si>
  <si>
    <t>31711330/11</t>
  </si>
  <si>
    <t>31711330/12</t>
  </si>
  <si>
    <t>31711330/19</t>
  </si>
  <si>
    <t>31711330/7</t>
  </si>
  <si>
    <t>31711330/8</t>
  </si>
  <si>
    <t>31711330/9</t>
  </si>
  <si>
    <t>31711350/1</t>
  </si>
  <si>
    <t>էլեկտրոնային մոդուլների մասեր</t>
  </si>
  <si>
    <t>31711350/2</t>
  </si>
  <si>
    <t>31711350/4</t>
  </si>
  <si>
    <t>էլեկտրոնային ինտեգրալ սխեմաներ</t>
  </si>
  <si>
    <t>31711440/11</t>
  </si>
  <si>
    <t>31711440/19</t>
  </si>
  <si>
    <t>31711440/24</t>
  </si>
  <si>
    <t>31711440/25</t>
  </si>
  <si>
    <t>31711440/27</t>
  </si>
  <si>
    <t>31711440/30</t>
  </si>
  <si>
    <t>31711510/2</t>
  </si>
  <si>
    <t>տպասխեմաներ</t>
  </si>
  <si>
    <t>31711510/3</t>
  </si>
  <si>
    <t>դիոդներ</t>
  </si>
  <si>
    <t>31711610/2</t>
  </si>
  <si>
    <t>31711610/6</t>
  </si>
  <si>
    <t>31711710/10</t>
  </si>
  <si>
    <t>տրանզիստորներ</t>
  </si>
  <si>
    <t>31711710/16</t>
  </si>
  <si>
    <t>31711710/19</t>
  </si>
  <si>
    <t>31711710/20</t>
  </si>
  <si>
    <t>31711710/21</t>
  </si>
  <si>
    <t>31711710/22</t>
  </si>
  <si>
    <t>31711710/23</t>
  </si>
  <si>
    <t>31711710/24</t>
  </si>
  <si>
    <t>31711710/53</t>
  </si>
  <si>
    <t>31711710/54</t>
  </si>
  <si>
    <t>31711710/55</t>
  </si>
  <si>
    <t>31711710/56</t>
  </si>
  <si>
    <t>31711710/57</t>
  </si>
  <si>
    <t>31711710/58</t>
  </si>
  <si>
    <t>31711710/59</t>
  </si>
  <si>
    <t>31711710/60</t>
  </si>
  <si>
    <t>31711710/61</t>
  </si>
  <si>
    <t>31711710/62</t>
  </si>
  <si>
    <t>31711710/63</t>
  </si>
  <si>
    <t>31711710/67</t>
  </si>
  <si>
    <t>31711710/68</t>
  </si>
  <si>
    <t>31711710/9</t>
  </si>
  <si>
    <t>31711900/1</t>
  </si>
  <si>
    <t>ստաբիլիտրոն</t>
  </si>
  <si>
    <t>31711900/2</t>
  </si>
  <si>
    <t>31711900/3</t>
  </si>
  <si>
    <t>31711900/4</t>
  </si>
  <si>
    <t>31711900/5</t>
  </si>
  <si>
    <t>32351150/1</t>
  </si>
  <si>
    <t>ալեհավաքներ ― արտացոլիչներ</t>
  </si>
  <si>
    <t>32351150/2</t>
  </si>
  <si>
    <t>32351150/3</t>
  </si>
  <si>
    <t>32351150/4</t>
  </si>
  <si>
    <t>32541400/15</t>
  </si>
  <si>
    <t>32541400/16</t>
  </si>
  <si>
    <t>32541400/17</t>
  </si>
  <si>
    <t>32551160/3</t>
  </si>
  <si>
    <t>հեռախոսային սարքեր</t>
  </si>
  <si>
    <t>32551160/4</t>
  </si>
  <si>
    <t>32551270/1</t>
  </si>
  <si>
    <t>հեռախոսների կոմուտացիոն սարքավորումներ</t>
  </si>
  <si>
    <t>42141170/1</t>
  </si>
  <si>
    <t>կցորդիչներ</t>
  </si>
  <si>
    <t>42661400/3</t>
  </si>
  <si>
    <t>եռակցման էլեկտրական սարքեր</t>
  </si>
  <si>
    <t>42661400/4</t>
  </si>
  <si>
    <t>42941190/1</t>
  </si>
  <si>
    <t>վերաշրջանառու հովացուցիչներ</t>
  </si>
  <si>
    <t>24451120/1</t>
  </si>
  <si>
    <t xml:space="preserve"> մոլախոտերի դեմ պայքարող նյութեր</t>
  </si>
  <si>
    <t xml:space="preserve"> բարձրախոսներ</t>
  </si>
  <si>
    <t>18411300/5</t>
  </si>
  <si>
    <t xml:space="preserve"> մարզական հագուստ</t>
  </si>
  <si>
    <t>18411300/6</t>
  </si>
  <si>
    <t>18411300/7</t>
  </si>
  <si>
    <t>18411300/8</t>
  </si>
  <si>
    <t>18821300/6</t>
  </si>
  <si>
    <t xml:space="preserve"> մարզական կոշիկներ</t>
  </si>
  <si>
    <t>18821300/7</t>
  </si>
  <si>
    <t>37461310/3</t>
  </si>
  <si>
    <t xml:space="preserve"> նետման համար նախատեսված թիրախներ</t>
  </si>
  <si>
    <t>37461190/2</t>
  </si>
  <si>
    <t xml:space="preserve"> թիրախներին կրակելու խաղեր և սարքեր</t>
  </si>
  <si>
    <t>37451290/3</t>
  </si>
  <si>
    <t xml:space="preserve"> ֆուտբոլի գնդակներ</t>
  </si>
  <si>
    <t>37451290/4</t>
  </si>
  <si>
    <t>37451410/5</t>
  </si>
  <si>
    <t xml:space="preserve"> բասկետբոլի գնդակներ</t>
  </si>
  <si>
    <t>37451410/6</t>
  </si>
  <si>
    <t>37451580/3</t>
  </si>
  <si>
    <t xml:space="preserve"> վոլեյբոլի գնդակներ</t>
  </si>
  <si>
    <t>37451580/4</t>
  </si>
  <si>
    <t>39541160/3</t>
  </si>
  <si>
    <t xml:space="preserve"> գործված ցանցեր</t>
  </si>
  <si>
    <t>39541160/4</t>
  </si>
  <si>
    <t>37421160/2</t>
  </si>
  <si>
    <t xml:space="preserve"> մարմնամարզական պարաններ</t>
  </si>
  <si>
    <t>44192900/6</t>
  </si>
  <si>
    <t xml:space="preserve"> չափիչ քանոն, շինարարական </t>
  </si>
  <si>
    <t>22451190/2</t>
  </si>
  <si>
    <t>գովասանագրեր և պատվոգրեր</t>
  </si>
  <si>
    <t>22461300/3</t>
  </si>
  <si>
    <t xml:space="preserve"> գովազդային նյութեր</t>
  </si>
  <si>
    <t>37451610/3</t>
  </si>
  <si>
    <t xml:space="preserve"> վազելու հետ կապված թեթև ատլետիկայի տարատեսակների սարքեր</t>
  </si>
  <si>
    <t>37431120/3</t>
  </si>
  <si>
    <t xml:space="preserve"> բռնցքամարտի ձեռնոցներ</t>
  </si>
  <si>
    <t>37431130/3</t>
  </si>
  <si>
    <t>բռնցքմարտի մարզաթաթ (լապա)</t>
  </si>
  <si>
    <t>37431110/3</t>
  </si>
  <si>
    <t xml:space="preserve"> բռնցքամարտի տանձեր</t>
  </si>
  <si>
    <t>15981500/3</t>
  </si>
  <si>
    <t xml:space="preserve"> զովացուցիչ ըմպելիքներ</t>
  </si>
  <si>
    <t>15131650/3</t>
  </si>
  <si>
    <t xml:space="preserve"> տավարի և հորթի մսից պատրաստված արտադրանք</t>
  </si>
  <si>
    <t>15131650/4</t>
  </si>
  <si>
    <t>39831240/4</t>
  </si>
  <si>
    <t xml:space="preserve"> մաքրող նյութեր</t>
  </si>
  <si>
    <t>39221190/4</t>
  </si>
  <si>
    <t>խմելու ջրի տարաներ</t>
  </si>
  <si>
    <t>79921100/2</t>
  </si>
  <si>
    <t xml:space="preserve"> փաթեթավորման ծառայություններ</t>
  </si>
  <si>
    <t>03142100/2</t>
  </si>
  <si>
    <t xml:space="preserve">մեղր, բնական </t>
  </si>
  <si>
    <t>39221380/3</t>
  </si>
  <si>
    <t xml:space="preserve"> գդալներ</t>
  </si>
  <si>
    <t>39221380/4</t>
  </si>
  <si>
    <t>39221390/3</t>
  </si>
  <si>
    <t xml:space="preserve"> պատառաքաղներ</t>
  </si>
  <si>
    <t>39241120/5</t>
  </si>
  <si>
    <t xml:space="preserve"> խոհանոցային դանակներ</t>
  </si>
  <si>
    <t>39711221/2</t>
  </si>
  <si>
    <t>սրճեփ</t>
  </si>
  <si>
    <t>39221312/17</t>
  </si>
  <si>
    <t>39224332/4</t>
  </si>
  <si>
    <t xml:space="preserve"> դույլ, ցինկապատ</t>
  </si>
  <si>
    <t>98391170/36</t>
  </si>
  <si>
    <t>98391170/529</t>
  </si>
  <si>
    <t>98391170/530</t>
  </si>
  <si>
    <t>15331178/13</t>
  </si>
  <si>
    <t xml:space="preserve"> պահածոյացված բանջարեղեն</t>
  </si>
  <si>
    <t>03142510/11</t>
  </si>
  <si>
    <t xml:space="preserve"> ձու, 01 կարգ</t>
  </si>
  <si>
    <t>15851100/11</t>
  </si>
  <si>
    <t>մակարոն</t>
  </si>
  <si>
    <t>15872400/506</t>
  </si>
  <si>
    <t xml:space="preserve"> աղ, կերակրի, մանր</t>
  </si>
  <si>
    <t>15872400/507</t>
  </si>
  <si>
    <t>44163280/9</t>
  </si>
  <si>
    <t xml:space="preserve"> խողովակային ապրանքներ</t>
  </si>
  <si>
    <t>44163280/10</t>
  </si>
  <si>
    <t>22991130/5</t>
  </si>
  <si>
    <t>թուղթ` պլոտեր սարքի</t>
  </si>
  <si>
    <t>03111270/2</t>
  </si>
  <si>
    <t xml:space="preserve"> քաթան</t>
  </si>
  <si>
    <t>քարտրիջներ</t>
  </si>
  <si>
    <t>30121500/26</t>
  </si>
  <si>
    <t>30121500/27</t>
  </si>
  <si>
    <t>30121500/29</t>
  </si>
  <si>
    <t>30121500/42</t>
  </si>
  <si>
    <t>38341130/1</t>
  </si>
  <si>
    <t xml:space="preserve"> էլեկտրական պարամետրերի չափման գործիքներ</t>
  </si>
  <si>
    <t>09134250/1</t>
  </si>
  <si>
    <t xml:space="preserve"> դիզելային վառելիք, ձմեռային</t>
  </si>
  <si>
    <t>տոննա</t>
  </si>
  <si>
    <t>24951100/531</t>
  </si>
  <si>
    <t>քսուքներ</t>
  </si>
  <si>
    <t>24951100/532</t>
  </si>
  <si>
    <t>24951100/535</t>
  </si>
  <si>
    <t>44163300/2</t>
  </si>
  <si>
    <t xml:space="preserve"> ռետինափողրակներ</t>
  </si>
  <si>
    <t>44163300/3</t>
  </si>
  <si>
    <t>09132400/2</t>
  </si>
  <si>
    <t xml:space="preserve"> բենզին, ռեգուլյար</t>
  </si>
  <si>
    <t>09132200/2</t>
  </si>
  <si>
    <t>09131100/7</t>
  </si>
  <si>
    <t xml:space="preserve"> ավիացիոն կերոսին</t>
  </si>
  <si>
    <t>09211140/3</t>
  </si>
  <si>
    <t xml:space="preserve"> միներալյուղ</t>
  </si>
  <si>
    <t>09211410/6</t>
  </si>
  <si>
    <t xml:space="preserve"> փոխանցման տուփի յուղեր</t>
  </si>
  <si>
    <t>09211410/7</t>
  </si>
  <si>
    <t>09211631/2</t>
  </si>
  <si>
    <t>հակակոռոզիոն յուղեր</t>
  </si>
  <si>
    <t xml:space="preserve"> կգ</t>
  </si>
  <si>
    <t>39831120/2</t>
  </si>
  <si>
    <t xml:space="preserve"> նավթային լուծիչ</t>
  </si>
  <si>
    <t>44611200/5</t>
  </si>
  <si>
    <t xml:space="preserve"> գազի բալոններ</t>
  </si>
  <si>
    <t>09211140/9</t>
  </si>
  <si>
    <t>24211140/4</t>
  </si>
  <si>
    <t>09134240/3</t>
  </si>
  <si>
    <t xml:space="preserve"> դիզելային վառելիք, ամառային</t>
  </si>
  <si>
    <t>09134200/4</t>
  </si>
  <si>
    <t>09211660/8</t>
  </si>
  <si>
    <t xml:space="preserve"> հիդրավլիկ համակարգերում և այլ նպատակներով օգտագործվող յուղեր</t>
  </si>
  <si>
    <t>09211110/7</t>
  </si>
  <si>
    <t xml:space="preserve"> շարժիչի յուղեր</t>
  </si>
  <si>
    <t>09211410/5</t>
  </si>
  <si>
    <t>09211660/9</t>
  </si>
  <si>
    <t>24951320/3</t>
  </si>
  <si>
    <t xml:space="preserve"> հակասառիչ հեղուկ</t>
  </si>
  <si>
    <t>39831130/2</t>
  </si>
  <si>
    <t xml:space="preserve"> էթիլենգլիկոլ</t>
  </si>
  <si>
    <t>09131100/9</t>
  </si>
  <si>
    <t>19431700/2</t>
  </si>
  <si>
    <t>փաթեթավորման թել</t>
  </si>
  <si>
    <t>35111130/2</t>
  </si>
  <si>
    <t xml:space="preserve"> կրակմարիչներ</t>
  </si>
  <si>
    <t>35111130/3</t>
  </si>
  <si>
    <t>39522280/2</t>
  </si>
  <si>
    <t xml:space="preserve"> հակահրդեհային վերմակներ</t>
  </si>
  <si>
    <t>44163300/1</t>
  </si>
  <si>
    <t>44511370/24</t>
  </si>
  <si>
    <t xml:space="preserve"> գործիքների հավաքածուներ</t>
  </si>
  <si>
    <t>44511370/25</t>
  </si>
  <si>
    <t>44511370/26</t>
  </si>
  <si>
    <t>44511370/27</t>
  </si>
  <si>
    <t>44511370/28</t>
  </si>
  <si>
    <t>44511370/29</t>
  </si>
  <si>
    <t>44511370/30</t>
  </si>
  <si>
    <t>44511370/31</t>
  </si>
  <si>
    <t>44511370/32</t>
  </si>
  <si>
    <t>44511370/33</t>
  </si>
  <si>
    <t>44511370/34</t>
  </si>
  <si>
    <t>44511370/35</t>
  </si>
  <si>
    <t>44511370/36</t>
  </si>
  <si>
    <t>44511370/37</t>
  </si>
  <si>
    <t>44511370/38</t>
  </si>
  <si>
    <t>44511370/39</t>
  </si>
  <si>
    <t>44511370/40</t>
  </si>
  <si>
    <t>44511370/41</t>
  </si>
  <si>
    <t>44511370/42</t>
  </si>
  <si>
    <t>44511370/43</t>
  </si>
  <si>
    <t>44511370/44</t>
  </si>
  <si>
    <t>44511370/45</t>
  </si>
  <si>
    <t>44511370/46</t>
  </si>
  <si>
    <t>34911150/7</t>
  </si>
  <si>
    <t>34911150/8</t>
  </si>
  <si>
    <t>34911150/9</t>
  </si>
  <si>
    <t>34911150/10</t>
  </si>
  <si>
    <t>34911150/11</t>
  </si>
  <si>
    <t>34911150/12</t>
  </si>
  <si>
    <t>34911150/13</t>
  </si>
  <si>
    <t>34911150/14</t>
  </si>
  <si>
    <t>34911150/15</t>
  </si>
  <si>
    <t>34911150/16</t>
  </si>
  <si>
    <t>34911150/17</t>
  </si>
  <si>
    <t>34911150/18</t>
  </si>
  <si>
    <t>34911150/19</t>
  </si>
  <si>
    <t>34911150/20</t>
  </si>
  <si>
    <t>34911150/21</t>
  </si>
  <si>
    <t>34911150/22</t>
  </si>
  <si>
    <t>34911150/23</t>
  </si>
  <si>
    <t>34911150/24</t>
  </si>
  <si>
    <t>34911150/25</t>
  </si>
  <si>
    <t>34911150/26</t>
  </si>
  <si>
    <t>34911150/27</t>
  </si>
  <si>
    <t>34911150/28</t>
  </si>
  <si>
    <t>34911150/29</t>
  </si>
  <si>
    <t>34911150/30</t>
  </si>
  <si>
    <t>34911150/32</t>
  </si>
  <si>
    <t>34911150/33</t>
  </si>
  <si>
    <t>34911150/34</t>
  </si>
  <si>
    <t>34911150/35</t>
  </si>
  <si>
    <t>34911150/36</t>
  </si>
  <si>
    <t>34911150/37</t>
  </si>
  <si>
    <t>34911150/38</t>
  </si>
  <si>
    <t>34911150/39</t>
  </si>
  <si>
    <t>34911150/40</t>
  </si>
  <si>
    <t>34911150/41</t>
  </si>
  <si>
    <t>34911150/42</t>
  </si>
  <si>
    <t>34911150/43</t>
  </si>
  <si>
    <t>34911150/44</t>
  </si>
  <si>
    <t>34911150/45</t>
  </si>
  <si>
    <t>34911150/46</t>
  </si>
  <si>
    <t>34911150/50</t>
  </si>
  <si>
    <t>34911150/51</t>
  </si>
  <si>
    <t>34911150/52</t>
  </si>
  <si>
    <t>34911150/53</t>
  </si>
  <si>
    <t>34911150/55</t>
  </si>
  <si>
    <t>34911150/56</t>
  </si>
  <si>
    <t>34911150/57</t>
  </si>
  <si>
    <t>34911150/58</t>
  </si>
  <si>
    <t>34911150/59</t>
  </si>
  <si>
    <t>34911150/60</t>
  </si>
  <si>
    <t>34911150/61</t>
  </si>
  <si>
    <t>34911150/64</t>
  </si>
  <si>
    <t>34911150/65</t>
  </si>
  <si>
    <t>34911150/66</t>
  </si>
  <si>
    <t>34911150/67</t>
  </si>
  <si>
    <t>34911150/68</t>
  </si>
  <si>
    <t>34911150/69</t>
  </si>
  <si>
    <t>34911150/70</t>
  </si>
  <si>
    <t>34911150/71</t>
  </si>
  <si>
    <t>34911150/72</t>
  </si>
  <si>
    <t>34911150/73</t>
  </si>
  <si>
    <t>34911150/74</t>
  </si>
  <si>
    <t>34911150/75</t>
  </si>
  <si>
    <t>34911150/76</t>
  </si>
  <si>
    <t>34911150/79</t>
  </si>
  <si>
    <t>34911150/80</t>
  </si>
  <si>
    <t>34911150/81</t>
  </si>
  <si>
    <t>34911150/82</t>
  </si>
  <si>
    <t>34911150/85</t>
  </si>
  <si>
    <t>34911150/86</t>
  </si>
  <si>
    <t>34911150/87</t>
  </si>
  <si>
    <t>34911150/89</t>
  </si>
  <si>
    <t>34911150/93</t>
  </si>
  <si>
    <t>34911150/94</t>
  </si>
  <si>
    <t>34911150/95</t>
  </si>
  <si>
    <t>34911150/96</t>
  </si>
  <si>
    <t>34911150/97</t>
  </si>
  <si>
    <t>34911150/98</t>
  </si>
  <si>
    <t>34911150/100</t>
  </si>
  <si>
    <t>34911150/101</t>
  </si>
  <si>
    <t>34911150/102</t>
  </si>
  <si>
    <t>34911150/103</t>
  </si>
  <si>
    <t>34911150/104</t>
  </si>
  <si>
    <t>34911150/105</t>
  </si>
  <si>
    <t>34911150/118</t>
  </si>
  <si>
    <t>34911150/135</t>
  </si>
  <si>
    <t>34911150/161</t>
  </si>
  <si>
    <t>34911150/177</t>
  </si>
  <si>
    <t>34911150/178</t>
  </si>
  <si>
    <t>34911150/179</t>
  </si>
  <si>
    <t>34911150/180</t>
  </si>
  <si>
    <t>34911150/181</t>
  </si>
  <si>
    <t>34911150/182</t>
  </si>
  <si>
    <t>34911150/183</t>
  </si>
  <si>
    <t>34911150/184</t>
  </si>
  <si>
    <t>34911150/185</t>
  </si>
  <si>
    <t>34911150/186</t>
  </si>
  <si>
    <t>34911150/187</t>
  </si>
  <si>
    <t>34911150/188</t>
  </si>
  <si>
    <t>34911150/189</t>
  </si>
  <si>
    <t>34911150/190</t>
  </si>
  <si>
    <t>34911150/191</t>
  </si>
  <si>
    <t>34911150/192</t>
  </si>
  <si>
    <t>34911150/194</t>
  </si>
  <si>
    <t>34911150/195</t>
  </si>
  <si>
    <t>34911150/196</t>
  </si>
  <si>
    <t>34911150/197</t>
  </si>
  <si>
    <t>34911150/198</t>
  </si>
  <si>
    <t>34911150/199</t>
  </si>
  <si>
    <t>34911150/200</t>
  </si>
  <si>
    <t>34911150/201</t>
  </si>
  <si>
    <t>34911150/202</t>
  </si>
  <si>
    <t>34911150/203</t>
  </si>
  <si>
    <t>34911150/204</t>
  </si>
  <si>
    <t>34911150/205</t>
  </si>
  <si>
    <t>34911150/206</t>
  </si>
  <si>
    <t>34911150/207</t>
  </si>
  <si>
    <t>34911150/208</t>
  </si>
  <si>
    <t>34911150/209</t>
  </si>
  <si>
    <t>34911150/210</t>
  </si>
  <si>
    <t>34911150/211</t>
  </si>
  <si>
    <t>34911150/212</t>
  </si>
  <si>
    <t>34911150/213</t>
  </si>
  <si>
    <t>34911150/214</t>
  </si>
  <si>
    <t>34911150/215</t>
  </si>
  <si>
    <t>34911150/216</t>
  </si>
  <si>
    <t>34911150/217</t>
  </si>
  <si>
    <t>34911150/218</t>
  </si>
  <si>
    <t>34911150/219</t>
  </si>
  <si>
    <t>34911150/220</t>
  </si>
  <si>
    <t>34911150/221</t>
  </si>
  <si>
    <t>34911150/222</t>
  </si>
  <si>
    <t>34911150/223</t>
  </si>
  <si>
    <t>34911150/225</t>
  </si>
  <si>
    <t>34911150/227</t>
  </si>
  <si>
    <t>34911150/228</t>
  </si>
  <si>
    <t>34911150/229</t>
  </si>
  <si>
    <t>34911150/230</t>
  </si>
  <si>
    <t>34911150/232</t>
  </si>
  <si>
    <t>34911150/233</t>
  </si>
  <si>
    <t>34911150/49</t>
  </si>
  <si>
    <t>34911150/107</t>
  </si>
  <si>
    <t>34911150/108</t>
  </si>
  <si>
    <t>34911150/110</t>
  </si>
  <si>
    <t>34911150/111</t>
  </si>
  <si>
    <t>34911150/112</t>
  </si>
  <si>
    <t>34911150/113</t>
  </si>
  <si>
    <t>34911150/114</t>
  </si>
  <si>
    <t>34911150/109</t>
  </si>
  <si>
    <t>34911150/116</t>
  </si>
  <si>
    <t>34911150/117</t>
  </si>
  <si>
    <t>34911150/119</t>
  </si>
  <si>
    <t>34911150/120</t>
  </si>
  <si>
    <t>34911150/121</t>
  </si>
  <si>
    <t>34911150/122</t>
  </si>
  <si>
    <t>34911150/123</t>
  </si>
  <si>
    <t>34911150/125</t>
  </si>
  <si>
    <t>34911150/126</t>
  </si>
  <si>
    <t>34911150/127</t>
  </si>
  <si>
    <t>34911150/128</t>
  </si>
  <si>
    <t>34911150/129</t>
  </si>
  <si>
    <t>34911150/130</t>
  </si>
  <si>
    <t>34911150/131</t>
  </si>
  <si>
    <t>34911150/132</t>
  </si>
  <si>
    <t>34911150/133</t>
  </si>
  <si>
    <t>34911150/134</t>
  </si>
  <si>
    <t>34911150/136</t>
  </si>
  <si>
    <t>34911150/137</t>
  </si>
  <si>
    <t>34911150/138</t>
  </si>
  <si>
    <t>34911150/139</t>
  </si>
  <si>
    <t>34911150/141</t>
  </si>
  <si>
    <t>34911150/142</t>
  </si>
  <si>
    <t>34911150/143</t>
  </si>
  <si>
    <t>34911150/144</t>
  </si>
  <si>
    <t>34911150/145</t>
  </si>
  <si>
    <t>34911150/146</t>
  </si>
  <si>
    <t>34911150/147</t>
  </si>
  <si>
    <t>34911150/148</t>
  </si>
  <si>
    <t>34911150/149</t>
  </si>
  <si>
    <t>34911150/150</t>
  </si>
  <si>
    <t>34911150/151</t>
  </si>
  <si>
    <t>34911150/152</t>
  </si>
  <si>
    <t>34911150/154</t>
  </si>
  <si>
    <t>34911150/159</t>
  </si>
  <si>
    <t>34911150/160</t>
  </si>
  <si>
    <t>34911150/162</t>
  </si>
  <si>
    <t>34911150/165</t>
  </si>
  <si>
    <t>34911150/166</t>
  </si>
  <si>
    <t>34911150/167</t>
  </si>
  <si>
    <t>34911150/168</t>
  </si>
  <si>
    <t>34911150/169</t>
  </si>
  <si>
    <t>34911150/170</t>
  </si>
  <si>
    <t>34911150/171</t>
  </si>
  <si>
    <t>34911150/172</t>
  </si>
  <si>
    <t>34911150/173</t>
  </si>
  <si>
    <t>34911150/174</t>
  </si>
  <si>
    <t>34911150/175</t>
  </si>
  <si>
    <t>34911150/176</t>
  </si>
  <si>
    <t>34911150/2</t>
  </si>
  <si>
    <t xml:space="preserve"> զանազան պահեստամասեր</t>
  </si>
  <si>
    <t>34911150/3</t>
  </si>
  <si>
    <t>34911150/83</t>
  </si>
  <si>
    <t>34911150/84</t>
  </si>
  <si>
    <t>34911150/106</t>
  </si>
  <si>
    <t>71631260/1</t>
  </si>
  <si>
    <t>ավտոմեխանիկայի երաշխիքային և ետերաշխիքային սպասարկման ծառայություններ</t>
  </si>
  <si>
    <t>34911150/250</t>
  </si>
  <si>
    <t>39522130/3</t>
  </si>
  <si>
    <t xml:space="preserve"> քողարկման ծածկեր</t>
  </si>
  <si>
    <t>43211100/1</t>
  </si>
  <si>
    <t xml:space="preserve"> բուլդոզերներ</t>
  </si>
  <si>
    <t>34141370/1</t>
  </si>
  <si>
    <t xml:space="preserve">  անվավոր բարձիչներ</t>
  </si>
  <si>
    <t>34731100/1</t>
  </si>
  <si>
    <t xml:space="preserve"> ինքնաթիռի մասեր</t>
  </si>
  <si>
    <t>34731100/2</t>
  </si>
  <si>
    <t>38651220/5</t>
  </si>
  <si>
    <t xml:space="preserve"> տեսապրոյեկտորներ</t>
  </si>
  <si>
    <t>38651220/6</t>
  </si>
  <si>
    <t>32324800/2</t>
  </si>
  <si>
    <t xml:space="preserve"> հեռուստացույց, հեղուկ բյուրեղային LCD, 32''</t>
  </si>
  <si>
    <t>32341160/4</t>
  </si>
  <si>
    <t xml:space="preserve"> ձայնային սարքավորումներ</t>
  </si>
  <si>
    <t>32341160/5</t>
  </si>
  <si>
    <t>32324920/2</t>
  </si>
  <si>
    <t xml:space="preserve"> հեռուստացույց, LED 50''</t>
  </si>
  <si>
    <t>30199798/2</t>
  </si>
  <si>
    <t xml:space="preserve"> պատի ժամացույցներ</t>
  </si>
  <si>
    <t>38651160/5</t>
  </si>
  <si>
    <t xml:space="preserve"> թվային լուսանկարչական ապարատներ</t>
  </si>
  <si>
    <t>39522180/2</t>
  </si>
  <si>
    <t xml:space="preserve"> վրաններ</t>
  </si>
  <si>
    <t>39522181/501</t>
  </si>
  <si>
    <t xml:space="preserve"> զինվորական վրաններ</t>
  </si>
  <si>
    <t>39522181/6</t>
  </si>
  <si>
    <t>39522181/7</t>
  </si>
  <si>
    <t>30211280/5</t>
  </si>
  <si>
    <t>համակարգիչ ամբողջը մեկում</t>
  </si>
  <si>
    <t>30211280/6</t>
  </si>
  <si>
    <t xml:space="preserve"> անխափան սնուցման աղբյուրներ</t>
  </si>
  <si>
    <t>31151120/9</t>
  </si>
  <si>
    <t>31151120/10</t>
  </si>
  <si>
    <t xml:space="preserve"> դյուրակիր համակարգիչներ</t>
  </si>
  <si>
    <t>30211200/7</t>
  </si>
  <si>
    <t>32551290/6</t>
  </si>
  <si>
    <t xml:space="preserve"> մոդեմներ</t>
  </si>
  <si>
    <t>32551290/9</t>
  </si>
  <si>
    <t>30237500/2</t>
  </si>
  <si>
    <t xml:space="preserve"> գրադարանների ավտոմատացման սարքեր</t>
  </si>
  <si>
    <t>32231200/3</t>
  </si>
  <si>
    <t xml:space="preserve"> տեսակոնֆերանսի սարքեր</t>
  </si>
  <si>
    <t>32231200/4</t>
  </si>
  <si>
    <t>30232231/2</t>
  </si>
  <si>
    <t>համակարգչի կոշտ սկավառակ</t>
  </si>
  <si>
    <t>35121320/4</t>
  </si>
  <si>
    <t xml:space="preserve"> անվտանգության տեսախցիկներ</t>
  </si>
  <si>
    <t>31171400/5</t>
  </si>
  <si>
    <t xml:space="preserve"> սնուցման աղբյուրների փոխակերպիչներ</t>
  </si>
  <si>
    <t>31211260/3</t>
  </si>
  <si>
    <t xml:space="preserve"> բաշխիչ ցանցի փոխակերպիչ</t>
  </si>
  <si>
    <t>31211260/4</t>
  </si>
  <si>
    <t>31411100/9</t>
  </si>
  <si>
    <t xml:space="preserve"> ալկալիական մարտկոցներ</t>
  </si>
  <si>
    <t>48731200/2</t>
  </si>
  <si>
    <t xml:space="preserve"> տվյալների անվտանգության համակարգչային ծրագրային փաթեթներ</t>
  </si>
  <si>
    <t>31131100/5</t>
  </si>
  <si>
    <t xml:space="preserve"> միաֆազ շարժիչներ</t>
  </si>
  <si>
    <t>35121320/6</t>
  </si>
  <si>
    <t>35121320/5</t>
  </si>
  <si>
    <t>32333200/4</t>
  </si>
  <si>
    <t xml:space="preserve"> տեսագրող սարքեր</t>
  </si>
  <si>
    <t>32333200/3</t>
  </si>
  <si>
    <t>32551290/10</t>
  </si>
  <si>
    <t>31711330/2</t>
  </si>
  <si>
    <t xml:space="preserve"> վակուումային լամպեր</t>
  </si>
  <si>
    <t>32551120/5</t>
  </si>
  <si>
    <t xml:space="preserve"> հեռախոսային կայաններ</t>
  </si>
  <si>
    <t>32551120/6</t>
  </si>
  <si>
    <t>32551120/8</t>
  </si>
  <si>
    <t>42651100/2</t>
  </si>
  <si>
    <t xml:space="preserve"> օդաճնշիչ (պնևմատիկ) ձեռքի գործիքներ</t>
  </si>
  <si>
    <t>44611560/1</t>
  </si>
  <si>
    <t xml:space="preserve"> փայտե արկղեր</t>
  </si>
  <si>
    <t>44611560/2</t>
  </si>
  <si>
    <t>42651100/1</t>
  </si>
  <si>
    <t>42911150/1</t>
  </si>
  <si>
    <t xml:space="preserve"> օդափոխման սարքավորումներ</t>
  </si>
  <si>
    <t>37421180/1</t>
  </si>
  <si>
    <t xml:space="preserve"> մարմնամարզական պարագաներ` մագլցման համար</t>
  </si>
  <si>
    <t>31681160/4</t>
  </si>
  <si>
    <t xml:space="preserve"> լիցքավորիչներ</t>
  </si>
  <si>
    <t>31681160/5</t>
  </si>
  <si>
    <t>31681160/6</t>
  </si>
  <si>
    <t>39311300/1</t>
  </si>
  <si>
    <t xml:space="preserve"> ճաշարաններում օգտագործվող սարքեր</t>
  </si>
  <si>
    <t>38311300/1</t>
  </si>
  <si>
    <t xml:space="preserve"> էլեկտրոնային տեխնիկական կշեռքներ</t>
  </si>
  <si>
    <t>38431570/2</t>
  </si>
  <si>
    <t xml:space="preserve"> ջեռուցիչ սալիկներ</t>
  </si>
  <si>
    <t>38431570/3</t>
  </si>
  <si>
    <t>42941130/2</t>
  </si>
  <si>
    <t xml:space="preserve"> ջերմակայուն վաննաներ և դրանց պարագաներ</t>
  </si>
  <si>
    <t>42941130/3</t>
  </si>
  <si>
    <t>42941130/4</t>
  </si>
  <si>
    <t>42941130/5</t>
  </si>
  <si>
    <t>42941130/6</t>
  </si>
  <si>
    <t>42941130/7</t>
  </si>
  <si>
    <t>42941130/8</t>
  </si>
  <si>
    <t>39221190/3</t>
  </si>
  <si>
    <t>39121200/14</t>
  </si>
  <si>
    <t xml:space="preserve"> սեղաններ</t>
  </si>
  <si>
    <t>39121200/15</t>
  </si>
  <si>
    <t>39121200/16</t>
  </si>
  <si>
    <t>39121200/19</t>
  </si>
  <si>
    <t>39121500/7</t>
  </si>
  <si>
    <t xml:space="preserve"> խոհանոցային պահարաններ </t>
  </si>
  <si>
    <t>39121500/8</t>
  </si>
  <si>
    <t>39121500/9</t>
  </si>
  <si>
    <t>39121500/10</t>
  </si>
  <si>
    <t>39121500/12</t>
  </si>
  <si>
    <t>39711160/7</t>
  </si>
  <si>
    <t xml:space="preserve"> արդյունաբերական սառնարաններ</t>
  </si>
  <si>
    <t>39711160/8</t>
  </si>
  <si>
    <t>39711160/11</t>
  </si>
  <si>
    <t>39711160/10</t>
  </si>
  <si>
    <t>39221180/2</t>
  </si>
  <si>
    <t xml:space="preserve"> ջրի թիթեղյա ամաններ (բիդոն)</t>
  </si>
  <si>
    <t>44421700/2</t>
  </si>
  <si>
    <t>38291600/3</t>
  </si>
  <si>
    <t xml:space="preserve"> գեոդեզիական գործիքներ</t>
  </si>
  <si>
    <t>34931800/1</t>
  </si>
  <si>
    <t xml:space="preserve"> նավիգացիոն սարքեր</t>
  </si>
  <si>
    <t>30211250/2</t>
  </si>
  <si>
    <t xml:space="preserve"> աշխատանքային կայան</t>
  </si>
  <si>
    <t>38291600/1</t>
  </si>
  <si>
    <t>38291600/2</t>
  </si>
  <si>
    <t>38291600/4</t>
  </si>
  <si>
    <t>48821200/2</t>
  </si>
  <si>
    <t xml:space="preserve"> համակարգչային սերվերներ</t>
  </si>
  <si>
    <t>38121200/6</t>
  </si>
  <si>
    <t xml:space="preserve"> օդերևութաբանական կայաններ</t>
  </si>
  <si>
    <t>38121130/3</t>
  </si>
  <si>
    <t xml:space="preserve"> ռադիոզոնդի սարքավորումներ </t>
  </si>
  <si>
    <t>44611420/1</t>
  </si>
  <si>
    <t xml:space="preserve"> չափիչ սարքերի արկղեր</t>
  </si>
  <si>
    <t>31121270/1</t>
  </si>
  <si>
    <t xml:space="preserve"> վթարային գեներատորներ</t>
  </si>
  <si>
    <t>30211200/13</t>
  </si>
  <si>
    <t>38341130/6</t>
  </si>
  <si>
    <t>32551300/3</t>
  </si>
  <si>
    <t xml:space="preserve"> հաճախականության կերպափոխիչներ</t>
  </si>
  <si>
    <t>32551300/4</t>
  </si>
  <si>
    <t>38341130/3</t>
  </si>
  <si>
    <t>31171400/6</t>
  </si>
  <si>
    <t>31171400/7</t>
  </si>
  <si>
    <t>38341130/2</t>
  </si>
  <si>
    <t>33111200/3</t>
  </si>
  <si>
    <t xml:space="preserve"> ջերմության գրանցման սարքեր</t>
  </si>
  <si>
    <t>42121590/2</t>
  </si>
  <si>
    <t xml:space="preserve"> վառելիքի պոմպերի մասեր</t>
  </si>
  <si>
    <t>42961260/1</t>
  </si>
  <si>
    <t xml:space="preserve"> հսկման սարքեր</t>
  </si>
  <si>
    <t>31731100/1</t>
  </si>
  <si>
    <t xml:space="preserve"> էլեկտրատեխնիկական սարքեր</t>
  </si>
  <si>
    <t>38631100/1</t>
  </si>
  <si>
    <t xml:space="preserve"> հեռադիտակներ</t>
  </si>
  <si>
    <t>32331510/2</t>
  </si>
  <si>
    <t xml:space="preserve"> ձայնագրառման համակարգ</t>
  </si>
  <si>
    <t>39522100/2</t>
  </si>
  <si>
    <t xml:space="preserve"> անջրանցիկ բրեզենտ</t>
  </si>
  <si>
    <t>32341110/5</t>
  </si>
  <si>
    <t>37311410/1</t>
  </si>
  <si>
    <t xml:space="preserve"> ֆլեյտաներ</t>
  </si>
  <si>
    <t>37311260/1</t>
  </si>
  <si>
    <t xml:space="preserve"> վալտորններ</t>
  </si>
  <si>
    <t>33151150/2</t>
  </si>
  <si>
    <t xml:space="preserve"> ինկուբատորներ</t>
  </si>
  <si>
    <t>33191120/7</t>
  </si>
  <si>
    <t xml:space="preserve"> բժշկական կահույք</t>
  </si>
  <si>
    <t>33191120/8</t>
  </si>
  <si>
    <t>39717200/2</t>
  </si>
  <si>
    <t xml:space="preserve"> օդորակման սարքավորումներ</t>
  </si>
  <si>
    <t>38311100/2</t>
  </si>
  <si>
    <t xml:space="preserve"> էլեկտրոնային կշեռքներ և պարագաներ</t>
  </si>
  <si>
    <t>38431171/3</t>
  </si>
  <si>
    <t xml:space="preserve"> գազի քրոմատոգիր մաս սպեկտրաչափի համալրող մասերի և ծրագրերի հավաքածու</t>
  </si>
  <si>
    <t>39522130/5</t>
  </si>
  <si>
    <t xml:space="preserve">Ցուցանիշների փոփոխությունը 
(նվազեցումները նշված են փակագծերում)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</si>
</sst>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* #,##0.00_);_(* \(#,##0.00\);_(* &quot;-&quot;??_);_(@_)"/>
    <numFmt numFmtId="165" formatCode="#,##0.0"/>
    <numFmt numFmtId="166" formatCode="#,##0.0_);\(#,##0.0\)"/>
    <numFmt numFmtId="167" formatCode="_(* #,##0.0_);_(* \(#,##0.0\);_(* &quot;-&quot;??_);_(@_)"/>
    <numFmt numFmtId="168" formatCode="#,##0.000000000000000000_);\(#,##0.000000000000000000\)"/>
  </numFmts>
  <fonts count="12" x14ac:knownFonts="1">
    <font>
      <sz val="11"/>
      <color theme="1"/>
      <name val="Calibri"/>
      <family val="2"/>
      <scheme val="minor"/>
    </font>
    <font>
      <sz val="12"/>
      <name val="Times LatArm"/>
    </font>
    <font>
      <sz val="12"/>
      <name val="GHEA Grapalat"/>
      <family val="3"/>
    </font>
    <font>
      <sz val="11"/>
      <color indexed="8"/>
      <name val="Calibri"/>
      <family val="2"/>
    </font>
    <font>
      <sz val="1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2"/>
      <name val="Times Armenian"/>
      <family val="1"/>
    </font>
    <font>
      <b/>
      <i/>
      <sz val="11"/>
      <name val="GHEA Grapalat"/>
      <family val="3"/>
    </font>
    <font>
      <b/>
      <sz val="11"/>
      <name val="GHEA Grapalat"/>
      <family val="3"/>
    </font>
    <font>
      <sz val="10"/>
      <name val="Arial LatArm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3" fillId="0" borderId="0"/>
    <xf numFmtId="0" fontId="6" fillId="0" borderId="0"/>
    <xf numFmtId="0" fontId="7" fillId="0" borderId="0"/>
    <xf numFmtId="0" fontId="3" fillId="0" borderId="0"/>
    <xf numFmtId="164" fontId="1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60">
    <xf numFmtId="0" fontId="0" fillId="0" borderId="0" xfId="0"/>
    <xf numFmtId="49" fontId="4" fillId="2" borderId="1" xfId="2" applyNumberFormat="1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167" fontId="4" fillId="2" borderId="1" xfId="6" applyNumberFormat="1" applyFont="1" applyFill="1" applyBorder="1" applyAlignment="1">
      <alignment horizontal="center" vertical="center" wrapText="1"/>
    </xf>
    <xf numFmtId="0" fontId="4" fillId="2" borderId="0" xfId="2" applyFont="1" applyFill="1" applyAlignment="1">
      <alignment vertical="center" wrapText="1"/>
    </xf>
    <xf numFmtId="0" fontId="9" fillId="2" borderId="0" xfId="2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vertical="center"/>
    </xf>
    <xf numFmtId="0" fontId="4" fillId="2" borderId="0" xfId="2" applyFont="1" applyFill="1" applyAlignment="1">
      <alignment horizontal="center" vertical="center" wrapText="1"/>
    </xf>
    <xf numFmtId="165" fontId="4" fillId="2" borderId="0" xfId="2" applyNumberFormat="1" applyFont="1" applyFill="1" applyAlignment="1">
      <alignment vertical="center" wrapText="1"/>
    </xf>
    <xf numFmtId="165" fontId="4" fillId="2" borderId="1" xfId="3" applyNumberFormat="1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 applyProtection="1">
      <alignment horizontal="center" vertical="center" wrapText="1"/>
    </xf>
    <xf numFmtId="166" fontId="4" fillId="2" borderId="1" xfId="5" applyNumberFormat="1" applyFont="1" applyFill="1" applyBorder="1" applyAlignment="1">
      <alignment vertical="center" wrapText="1"/>
    </xf>
    <xf numFmtId="0" fontId="4" fillId="2" borderId="1" xfId="4" applyFont="1" applyFill="1" applyBorder="1" applyAlignment="1">
      <alignment vertical="center" wrapText="1"/>
    </xf>
    <xf numFmtId="0" fontId="4" fillId="2" borderId="1" xfId="4" applyFont="1" applyFill="1" applyBorder="1" applyAlignment="1">
      <alignment vertical="center"/>
    </xf>
    <xf numFmtId="0" fontId="4" fillId="2" borderId="9" xfId="4" applyFont="1" applyFill="1" applyBorder="1" applyAlignment="1">
      <alignment vertical="center" wrapText="1"/>
    </xf>
    <xf numFmtId="0" fontId="4" fillId="2" borderId="10" xfId="4" applyFont="1" applyFill="1" applyBorder="1" applyAlignment="1">
      <alignment vertical="center" wrapText="1"/>
    </xf>
    <xf numFmtId="0" fontId="8" fillId="2" borderId="0" xfId="2" applyFont="1" applyFill="1" applyAlignment="1">
      <alignment horizontal="center" vertical="center" wrapText="1"/>
    </xf>
    <xf numFmtId="49" fontId="4" fillId="2" borderId="1" xfId="2" applyNumberFormat="1" applyFont="1" applyFill="1" applyBorder="1" applyAlignment="1" applyProtection="1">
      <alignment horizontal="left" vertical="center" wrapText="1"/>
      <protection locked="0"/>
    </xf>
    <xf numFmtId="166" fontId="4" fillId="2" borderId="1" xfId="2" applyNumberFormat="1" applyFont="1" applyFill="1" applyBorder="1" applyAlignment="1">
      <alignment vertical="center" wrapText="1"/>
    </xf>
    <xf numFmtId="0" fontId="9" fillId="2" borderId="0" xfId="2" applyFont="1" applyFill="1" applyAlignment="1">
      <alignment horizontal="center" vertical="center"/>
    </xf>
    <xf numFmtId="0" fontId="4" fillId="2" borderId="11" xfId="3" applyFont="1" applyFill="1" applyBorder="1" applyAlignment="1">
      <alignment horizontal="center" vertical="center" wrapText="1"/>
    </xf>
    <xf numFmtId="0" fontId="4" fillId="2" borderId="12" xfId="3" applyFont="1" applyFill="1" applyBorder="1" applyAlignment="1">
      <alignment horizontal="center" vertical="center" wrapText="1"/>
    </xf>
    <xf numFmtId="49" fontId="9" fillId="2" borderId="1" xfId="2" applyNumberFormat="1" applyFont="1" applyFill="1" applyBorder="1" applyAlignment="1" applyProtection="1">
      <alignment horizontal="left" vertical="center"/>
      <protection locked="0"/>
    </xf>
    <xf numFmtId="0" fontId="9" fillId="2" borderId="8" xfId="4" applyFont="1" applyFill="1" applyBorder="1" applyAlignment="1">
      <alignment horizontal="left" vertical="center"/>
    </xf>
    <xf numFmtId="0" fontId="9" fillId="2" borderId="9" xfId="4" applyFont="1" applyFill="1" applyBorder="1" applyAlignment="1">
      <alignment horizontal="left" vertical="center"/>
    </xf>
    <xf numFmtId="0" fontId="9" fillId="2" borderId="10" xfId="4" applyFont="1" applyFill="1" applyBorder="1" applyAlignment="1">
      <alignment horizontal="left" vertical="center"/>
    </xf>
    <xf numFmtId="166" fontId="9" fillId="2" borderId="1" xfId="2" applyNumberFormat="1" applyFont="1" applyFill="1" applyBorder="1" applyAlignment="1">
      <alignment vertical="center"/>
    </xf>
    <xf numFmtId="166" fontId="2" fillId="2" borderId="0" xfId="1" applyNumberFormat="1" applyFont="1" applyFill="1" applyAlignment="1">
      <alignment vertical="center"/>
    </xf>
    <xf numFmtId="166" fontId="2" fillId="2" borderId="0" xfId="1" applyNumberFormat="1" applyFont="1" applyFill="1" applyAlignment="1">
      <alignment horizontal="left" vertical="center"/>
    </xf>
    <xf numFmtId="166" fontId="2" fillId="2" borderId="0" xfId="1" applyNumberFormat="1" applyFont="1" applyFill="1" applyAlignment="1">
      <alignment horizontal="center" vertical="center" wrapText="1"/>
    </xf>
    <xf numFmtId="166" fontId="4" fillId="2" borderId="0" xfId="2" applyNumberFormat="1" applyFont="1" applyFill="1" applyAlignment="1">
      <alignment vertical="center" wrapText="1"/>
    </xf>
    <xf numFmtId="166" fontId="4" fillId="2" borderId="1" xfId="3" applyNumberFormat="1" applyFont="1" applyFill="1" applyBorder="1" applyAlignment="1">
      <alignment horizontal="center" vertical="center" wrapText="1"/>
    </xf>
    <xf numFmtId="166" fontId="4" fillId="2" borderId="9" xfId="4" applyNumberFormat="1" applyFont="1" applyFill="1" applyBorder="1" applyAlignment="1">
      <alignment vertical="center" wrapText="1"/>
    </xf>
    <xf numFmtId="166" fontId="4" fillId="2" borderId="1" xfId="5" applyNumberFormat="1" applyFont="1" applyFill="1" applyBorder="1" applyAlignment="1">
      <alignment horizontal="center" vertical="center" wrapText="1"/>
    </xf>
    <xf numFmtId="166" fontId="9" fillId="2" borderId="9" xfId="4" applyNumberFormat="1" applyFont="1" applyFill="1" applyBorder="1" applyAlignment="1">
      <alignment horizontal="left" vertical="center"/>
    </xf>
    <xf numFmtId="166" fontId="4" fillId="2" borderId="1" xfId="6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167" fontId="9" fillId="2" borderId="0" xfId="7" applyNumberFormat="1" applyFont="1" applyFill="1" applyAlignment="1">
      <alignment horizontal="center" vertical="center" wrapText="1"/>
    </xf>
    <xf numFmtId="168" fontId="4" fillId="2" borderId="0" xfId="2" applyNumberFormat="1" applyFont="1" applyFill="1" applyAlignment="1">
      <alignment horizontal="center" vertical="center" wrapText="1"/>
    </xf>
    <xf numFmtId="167" fontId="4" fillId="2" borderId="0" xfId="2" applyNumberFormat="1" applyFont="1" applyFill="1" applyAlignment="1">
      <alignment vertical="center" wrapText="1"/>
    </xf>
    <xf numFmtId="0" fontId="4" fillId="2" borderId="8" xfId="4" applyFont="1" applyFill="1" applyBorder="1" applyAlignment="1">
      <alignment horizontal="left" vertical="center" wrapText="1"/>
    </xf>
    <xf numFmtId="0" fontId="4" fillId="2" borderId="9" xfId="4" applyFont="1" applyFill="1" applyBorder="1" applyAlignment="1">
      <alignment horizontal="left" vertical="center" wrapText="1"/>
    </xf>
    <xf numFmtId="0" fontId="4" fillId="2" borderId="10" xfId="4" applyFont="1" applyFill="1" applyBorder="1" applyAlignment="1">
      <alignment horizontal="left" vertical="center" wrapText="1"/>
    </xf>
    <xf numFmtId="0" fontId="4" fillId="2" borderId="8" xfId="2" applyFont="1" applyFill="1" applyBorder="1" applyAlignment="1">
      <alignment horizontal="left" vertical="center" wrapText="1"/>
    </xf>
    <xf numFmtId="0" fontId="4" fillId="2" borderId="9" xfId="2" applyFont="1" applyFill="1" applyBorder="1" applyAlignment="1">
      <alignment horizontal="left" vertical="center" wrapText="1"/>
    </xf>
    <xf numFmtId="0" fontId="4" fillId="2" borderId="10" xfId="2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 wrapText="1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4" fillId="2" borderId="11" xfId="3" applyFont="1" applyFill="1" applyBorder="1" applyAlignment="1">
      <alignment horizontal="center" vertical="center" wrapText="1"/>
    </xf>
    <xf numFmtId="0" fontId="4" fillId="2" borderId="12" xfId="3" applyFont="1" applyFill="1" applyBorder="1" applyAlignment="1">
      <alignment horizontal="center" vertical="center" wrapText="1"/>
    </xf>
    <xf numFmtId="0" fontId="4" fillId="2" borderId="8" xfId="3" applyFont="1" applyFill="1" applyBorder="1" applyAlignment="1">
      <alignment horizontal="center" vertical="center" wrapText="1"/>
    </xf>
    <xf numFmtId="0" fontId="4" fillId="2" borderId="9" xfId="3" applyFont="1" applyFill="1" applyBorder="1" applyAlignment="1">
      <alignment horizontal="center" vertical="center" wrapText="1"/>
    </xf>
    <xf numFmtId="0" fontId="4" fillId="2" borderId="10" xfId="3" applyFont="1" applyFill="1" applyBorder="1" applyAlignment="1">
      <alignment horizontal="center" vertical="center" wrapText="1"/>
    </xf>
  </cellXfs>
  <cellStyles count="8">
    <cellStyle name="Comma" xfId="7" builtinId="3"/>
    <cellStyle name="Comma 7" xfId="6"/>
    <cellStyle name="Normal" xfId="0" builtinId="0"/>
    <cellStyle name="Normal 5" xfId="1"/>
    <cellStyle name="Normal 5 2" xfId="3"/>
    <cellStyle name="Normal 9 3_հավ1-3" xfId="5"/>
    <cellStyle name="Normal_2017 PLAN VERJNAKAN.23.12.16" xfId="2"/>
    <cellStyle name="Normal_Book1_1_2010 nax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I581"/>
  <sheetViews>
    <sheetView showZeros="0" tabSelected="1" zoomScale="80" zoomScaleNormal="80" workbookViewId="0">
      <selection activeCell="G8" sqref="G8:I8"/>
    </sheetView>
  </sheetViews>
  <sheetFormatPr defaultColWidth="9.140625" defaultRowHeight="16.5" outlineLevelCol="1" x14ac:dyDescent="0.25"/>
  <cols>
    <col min="1" max="1" width="16.5703125" style="5" customWidth="1" outlineLevel="1"/>
    <col min="2" max="2" width="11.28515625" style="5" customWidth="1" outlineLevel="1"/>
    <col min="3" max="3" width="11.140625" style="5" customWidth="1" outlineLevel="1"/>
    <col min="4" max="4" width="8.7109375" style="5" customWidth="1" outlineLevel="1"/>
    <col min="5" max="5" width="8" style="9" bestFit="1" customWidth="1"/>
    <col min="6" max="6" width="10.140625" style="9" bestFit="1" customWidth="1"/>
    <col min="7" max="7" width="18.85546875" style="32" customWidth="1"/>
    <col min="8" max="8" width="15.42578125" style="5" customWidth="1"/>
    <col min="9" max="9" width="15.28515625" style="5" customWidth="1"/>
    <col min="10" max="10" width="11.85546875" style="5" hidden="1" customWidth="1"/>
    <col min="11" max="11" width="15.28515625" style="5" hidden="1" customWidth="1"/>
    <col min="12" max="12" width="15.5703125" style="5" hidden="1" customWidth="1"/>
    <col min="13" max="13" width="0" style="5" hidden="1" customWidth="1"/>
    <col min="14" max="14" width="27.42578125" style="5" hidden="1" customWidth="1"/>
    <col min="15" max="16" width="9.140625" style="5"/>
    <col min="17" max="17" width="15.140625" style="5" bestFit="1" customWidth="1"/>
    <col min="18" max="16384" width="9.140625" style="5"/>
  </cols>
  <sheetData>
    <row r="1" spans="1:165" ht="17.25" customHeight="1" x14ac:dyDescent="0.25">
      <c r="A1" s="7"/>
      <c r="B1" s="7"/>
      <c r="C1" s="7"/>
      <c r="D1" s="7"/>
      <c r="E1" s="7"/>
      <c r="F1" s="5"/>
      <c r="G1" s="29" t="s">
        <v>0</v>
      </c>
      <c r="H1" s="8"/>
      <c r="I1" s="8"/>
    </row>
    <row r="2" spans="1:165" ht="17.25" customHeight="1" x14ac:dyDescent="0.25">
      <c r="A2" s="7"/>
      <c r="B2" s="7"/>
      <c r="C2" s="7"/>
      <c r="D2" s="7"/>
      <c r="E2" s="7"/>
      <c r="F2" s="5"/>
      <c r="G2" s="30" t="s">
        <v>1</v>
      </c>
      <c r="H2" s="8"/>
      <c r="I2" s="8"/>
    </row>
    <row r="3" spans="1:165" ht="15.6" customHeight="1" x14ac:dyDescent="0.25">
      <c r="A3" s="7"/>
      <c r="B3" s="7"/>
      <c r="C3" s="7"/>
      <c r="D3" s="7"/>
      <c r="E3" s="7"/>
      <c r="F3" s="5"/>
      <c r="G3" s="30" t="s">
        <v>2</v>
      </c>
      <c r="H3" s="8"/>
      <c r="I3" s="8"/>
    </row>
    <row r="4" spans="1:165" ht="17.25" x14ac:dyDescent="0.25">
      <c r="A4" s="7"/>
      <c r="B4" s="7"/>
      <c r="C4" s="7"/>
      <c r="D4" s="7"/>
      <c r="E4" s="7"/>
      <c r="F4" s="7"/>
      <c r="G4" s="31"/>
    </row>
    <row r="5" spans="1:165" ht="17.25" x14ac:dyDescent="0.25">
      <c r="A5" s="7"/>
      <c r="B5" s="7"/>
      <c r="C5" s="7"/>
      <c r="D5" s="7"/>
      <c r="E5" s="7"/>
      <c r="F5" s="7"/>
      <c r="G5" s="31"/>
    </row>
    <row r="6" spans="1:165" ht="61.5" customHeight="1" x14ac:dyDescent="0.25">
      <c r="A6" s="48" t="s">
        <v>34</v>
      </c>
      <c r="B6" s="48"/>
      <c r="C6" s="48"/>
      <c r="D6" s="48"/>
      <c r="E6" s="48"/>
      <c r="F6" s="48"/>
      <c r="G6" s="48"/>
      <c r="H6" s="48"/>
      <c r="I6" s="48"/>
    </row>
    <row r="7" spans="1:165" x14ac:dyDescent="0.25">
      <c r="I7" s="10"/>
    </row>
    <row r="8" spans="1:165" s="9" customFormat="1" ht="47.45" customHeight="1" x14ac:dyDescent="0.25">
      <c r="A8" s="22" t="s">
        <v>3</v>
      </c>
      <c r="B8" s="49" t="s">
        <v>4</v>
      </c>
      <c r="C8" s="50"/>
      <c r="D8" s="51"/>
      <c r="E8" s="55" t="s">
        <v>5</v>
      </c>
      <c r="F8" s="55" t="s">
        <v>6</v>
      </c>
      <c r="G8" s="57" t="s">
        <v>777</v>
      </c>
      <c r="H8" s="58"/>
      <c r="I8" s="59"/>
    </row>
    <row r="9" spans="1:165" s="9" customFormat="1" ht="49.5" customHeight="1" x14ac:dyDescent="0.25">
      <c r="A9" s="23"/>
      <c r="B9" s="52"/>
      <c r="C9" s="53"/>
      <c r="D9" s="54"/>
      <c r="E9" s="56"/>
      <c r="F9" s="56"/>
      <c r="G9" s="33" t="s">
        <v>7</v>
      </c>
      <c r="H9" s="11" t="s">
        <v>8</v>
      </c>
      <c r="I9" s="11" t="s">
        <v>9</v>
      </c>
    </row>
    <row r="10" spans="1:165" s="9" customFormat="1" ht="24.6" customHeight="1" x14ac:dyDescent="0.25">
      <c r="A10" s="12"/>
      <c r="B10" s="42" t="s">
        <v>10</v>
      </c>
      <c r="C10" s="43"/>
      <c r="D10" s="43"/>
      <c r="E10" s="43"/>
      <c r="F10" s="43"/>
      <c r="G10" s="43"/>
      <c r="H10" s="44"/>
      <c r="I10" s="13">
        <f>(I11)</f>
        <v>-1089572.1672679987</v>
      </c>
    </row>
    <row r="11" spans="1:165" s="18" customFormat="1" ht="15.6" customHeight="1" x14ac:dyDescent="0.25">
      <c r="A11" s="12" t="s">
        <v>11</v>
      </c>
      <c r="B11" s="14" t="s">
        <v>12</v>
      </c>
      <c r="C11" s="14" t="s">
        <v>13</v>
      </c>
      <c r="D11" s="15" t="s">
        <v>14</v>
      </c>
      <c r="E11" s="16"/>
      <c r="F11" s="16"/>
      <c r="G11" s="34"/>
      <c r="H11" s="17"/>
      <c r="I11" s="13">
        <f>+I12+I465</f>
        <v>-1089572.1672679987</v>
      </c>
    </row>
    <row r="12" spans="1:165" s="9" customFormat="1" ht="16.5" customHeight="1" x14ac:dyDescent="0.25">
      <c r="A12" s="19" t="s">
        <v>15</v>
      </c>
      <c r="B12" s="42" t="s">
        <v>16</v>
      </c>
      <c r="C12" s="43"/>
      <c r="D12" s="43"/>
      <c r="E12" s="43"/>
      <c r="F12" s="43"/>
      <c r="G12" s="43"/>
      <c r="H12" s="44"/>
      <c r="I12" s="20">
        <f>SUM(I13:I464)</f>
        <v>-858600.50882799877</v>
      </c>
      <c r="N12" s="40">
        <f>-1048140.907638-I10</f>
        <v>41431.259629998705</v>
      </c>
    </row>
    <row r="13" spans="1:165" s="6" customFormat="1" ht="36.75" customHeight="1" x14ac:dyDescent="0.25">
      <c r="A13" s="1" t="s">
        <v>35</v>
      </c>
      <c r="B13" s="45" t="s">
        <v>36</v>
      </c>
      <c r="C13" s="46"/>
      <c r="D13" s="47"/>
      <c r="E13" s="2" t="s">
        <v>17</v>
      </c>
      <c r="F13" s="3" t="s">
        <v>18</v>
      </c>
      <c r="G13" s="35">
        <v>-226.07</v>
      </c>
      <c r="H13" s="4">
        <v>0</v>
      </c>
      <c r="I13" s="4">
        <v>-1401.6339999999982</v>
      </c>
      <c r="J13" s="6">
        <v>426911</v>
      </c>
      <c r="K13" s="5">
        <f>SUBTOTAL(9,I13:I237)</f>
        <v>-667747.53602799901</v>
      </c>
      <c r="L13" s="38"/>
      <c r="M13" s="5"/>
      <c r="N13" s="5"/>
      <c r="O13" s="5"/>
      <c r="P13" s="5"/>
      <c r="Q13" s="41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</row>
    <row r="14" spans="1:165" s="6" customFormat="1" ht="36.75" customHeight="1" x14ac:dyDescent="0.25">
      <c r="A14" s="1" t="s">
        <v>37</v>
      </c>
      <c r="B14" s="45" t="s">
        <v>38</v>
      </c>
      <c r="C14" s="46"/>
      <c r="D14" s="47"/>
      <c r="E14" s="2" t="s">
        <v>17</v>
      </c>
      <c r="F14" s="3" t="s">
        <v>33</v>
      </c>
      <c r="G14" s="35">
        <v>-98</v>
      </c>
      <c r="H14" s="4">
        <v>0</v>
      </c>
      <c r="I14" s="4">
        <v>-294</v>
      </c>
      <c r="J14" s="6">
        <v>426911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</row>
    <row r="15" spans="1:165" s="6" customFormat="1" ht="36.75" customHeight="1" x14ac:dyDescent="0.25">
      <c r="A15" s="1" t="s">
        <v>39</v>
      </c>
      <c r="B15" s="45" t="s">
        <v>38</v>
      </c>
      <c r="C15" s="46"/>
      <c r="D15" s="47"/>
      <c r="E15" s="2" t="s">
        <v>17</v>
      </c>
      <c r="F15" s="3" t="s">
        <v>33</v>
      </c>
      <c r="G15" s="35">
        <v>-36</v>
      </c>
      <c r="H15" s="4">
        <v>0</v>
      </c>
      <c r="I15" s="4">
        <v>-1044</v>
      </c>
      <c r="J15" s="6">
        <v>426911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</row>
    <row r="16" spans="1:165" s="6" customFormat="1" ht="36.75" customHeight="1" x14ac:dyDescent="0.25">
      <c r="A16" s="1" t="s">
        <v>40</v>
      </c>
      <c r="B16" s="45" t="s">
        <v>41</v>
      </c>
      <c r="C16" s="46"/>
      <c r="D16" s="47"/>
      <c r="E16" s="2" t="s">
        <v>17</v>
      </c>
      <c r="F16" s="3" t="s">
        <v>42</v>
      </c>
      <c r="G16" s="35">
        <v>-100</v>
      </c>
      <c r="H16" s="4">
        <v>0</v>
      </c>
      <c r="I16" s="4">
        <v>-200</v>
      </c>
      <c r="J16" s="6">
        <v>426911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</row>
    <row r="17" spans="1:165" s="6" customFormat="1" ht="36.75" customHeight="1" x14ac:dyDescent="0.25">
      <c r="A17" s="1" t="s">
        <v>43</v>
      </c>
      <c r="B17" s="45" t="s">
        <v>44</v>
      </c>
      <c r="C17" s="46"/>
      <c r="D17" s="47"/>
      <c r="E17" s="2" t="s">
        <v>17</v>
      </c>
      <c r="F17" s="3" t="s">
        <v>18</v>
      </c>
      <c r="G17" s="35">
        <v>-2260.75</v>
      </c>
      <c r="H17" s="4">
        <v>0</v>
      </c>
      <c r="I17" s="4">
        <v>-90.43</v>
      </c>
      <c r="J17" s="6">
        <v>426911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</row>
    <row r="18" spans="1:165" s="6" customFormat="1" ht="36.75" customHeight="1" x14ac:dyDescent="0.25">
      <c r="A18" s="1" t="s">
        <v>45</v>
      </c>
      <c r="B18" s="45" t="s">
        <v>46</v>
      </c>
      <c r="C18" s="46"/>
      <c r="D18" s="47"/>
      <c r="E18" s="2" t="s">
        <v>17</v>
      </c>
      <c r="F18" s="3" t="s">
        <v>32</v>
      </c>
      <c r="G18" s="35">
        <v>-680</v>
      </c>
      <c r="H18" s="4">
        <v>0</v>
      </c>
      <c r="I18" s="4">
        <v>-340</v>
      </c>
      <c r="J18" s="6">
        <v>426911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</row>
    <row r="19" spans="1:165" s="6" customFormat="1" ht="36.75" customHeight="1" x14ac:dyDescent="0.25">
      <c r="A19" s="1" t="s">
        <v>47</v>
      </c>
      <c r="B19" s="45" t="s">
        <v>48</v>
      </c>
      <c r="C19" s="46"/>
      <c r="D19" s="47"/>
      <c r="E19" s="2" t="s">
        <v>17</v>
      </c>
      <c r="F19" s="3" t="s">
        <v>49</v>
      </c>
      <c r="G19" s="35">
        <v>-1821</v>
      </c>
      <c r="H19" s="4">
        <v>0</v>
      </c>
      <c r="I19" s="4">
        <v>-910.5</v>
      </c>
      <c r="J19" s="6">
        <v>426911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</row>
    <row r="20" spans="1:165" s="6" customFormat="1" ht="36.75" customHeight="1" x14ac:dyDescent="0.25">
      <c r="A20" s="1" t="s">
        <v>50</v>
      </c>
      <c r="B20" s="45" t="s">
        <v>51</v>
      </c>
      <c r="C20" s="46"/>
      <c r="D20" s="47"/>
      <c r="E20" s="2" t="s">
        <v>17</v>
      </c>
      <c r="F20" s="3" t="s">
        <v>49</v>
      </c>
      <c r="G20" s="35">
        <v>-200</v>
      </c>
      <c r="H20" s="4">
        <v>0</v>
      </c>
      <c r="I20" s="4">
        <v>-40</v>
      </c>
      <c r="J20" s="6">
        <v>426911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</row>
    <row r="21" spans="1:165" s="6" customFormat="1" ht="36.75" customHeight="1" x14ac:dyDescent="0.25">
      <c r="A21" s="1" t="s">
        <v>52</v>
      </c>
      <c r="B21" s="45" t="s">
        <v>53</v>
      </c>
      <c r="C21" s="46"/>
      <c r="D21" s="47"/>
      <c r="E21" s="2" t="s">
        <v>17</v>
      </c>
      <c r="F21" s="3" t="s">
        <v>49</v>
      </c>
      <c r="G21" s="35">
        <v>-664</v>
      </c>
      <c r="H21" s="4">
        <v>0</v>
      </c>
      <c r="I21" s="4">
        <v>-2390.4</v>
      </c>
      <c r="J21" s="6">
        <v>426911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</row>
    <row r="22" spans="1:165" s="6" customFormat="1" ht="36.75" customHeight="1" x14ac:dyDescent="0.25">
      <c r="A22" s="1" t="s">
        <v>54</v>
      </c>
      <c r="B22" s="45" t="s">
        <v>55</v>
      </c>
      <c r="C22" s="46"/>
      <c r="D22" s="47"/>
      <c r="E22" s="2" t="s">
        <v>56</v>
      </c>
      <c r="F22" s="3" t="s">
        <v>20</v>
      </c>
      <c r="G22" s="35">
        <v>-3572380</v>
      </c>
      <c r="H22" s="4">
        <v>0</v>
      </c>
      <c r="I22" s="4">
        <v>-3572.38</v>
      </c>
      <c r="J22" s="6">
        <v>423911</v>
      </c>
      <c r="K22" s="5">
        <f>SUBTOTAL(9,I22:I192)</f>
        <v>-163413.67831999995</v>
      </c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</row>
    <row r="23" spans="1:165" s="6" customFormat="1" ht="36.75" customHeight="1" x14ac:dyDescent="0.25">
      <c r="A23" s="1" t="s">
        <v>57</v>
      </c>
      <c r="B23" s="45" t="s">
        <v>58</v>
      </c>
      <c r="C23" s="46"/>
      <c r="D23" s="47"/>
      <c r="E23" s="2" t="s">
        <v>17</v>
      </c>
      <c r="F23" s="3" t="s">
        <v>20</v>
      </c>
      <c r="G23" s="35">
        <v>-260000</v>
      </c>
      <c r="H23" s="4">
        <v>0</v>
      </c>
      <c r="I23" s="4">
        <v>-260</v>
      </c>
      <c r="J23" s="6">
        <v>423911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</row>
    <row r="24" spans="1:165" s="6" customFormat="1" ht="36.75" customHeight="1" x14ac:dyDescent="0.25">
      <c r="A24" s="1" t="s">
        <v>59</v>
      </c>
      <c r="B24" s="45" t="s">
        <v>58</v>
      </c>
      <c r="C24" s="46"/>
      <c r="D24" s="47"/>
      <c r="E24" s="2" t="s">
        <v>17</v>
      </c>
      <c r="F24" s="3" t="s">
        <v>20</v>
      </c>
      <c r="G24" s="35">
        <v>-41666</v>
      </c>
      <c r="H24" s="4">
        <v>0</v>
      </c>
      <c r="I24" s="4">
        <v>-41.66599999999994</v>
      </c>
      <c r="J24" s="6">
        <v>423911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</row>
    <row r="25" spans="1:165" s="6" customFormat="1" ht="36.75" customHeight="1" x14ac:dyDescent="0.25">
      <c r="A25" s="1" t="s">
        <v>60</v>
      </c>
      <c r="B25" s="45" t="s">
        <v>61</v>
      </c>
      <c r="C25" s="46"/>
      <c r="D25" s="47"/>
      <c r="E25" s="2" t="s">
        <v>22</v>
      </c>
      <c r="F25" s="3" t="s">
        <v>18</v>
      </c>
      <c r="G25" s="35">
        <v>-210</v>
      </c>
      <c r="H25" s="4">
        <v>0</v>
      </c>
      <c r="I25" s="4">
        <v>-10.5</v>
      </c>
      <c r="J25" s="6">
        <v>426123</v>
      </c>
      <c r="K25" s="5">
        <f>SUBTOTAL(9,I25:I236)</f>
        <v>-657147.526027999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</row>
    <row r="26" spans="1:165" s="6" customFormat="1" ht="36.75" customHeight="1" x14ac:dyDescent="0.25">
      <c r="A26" s="1" t="s">
        <v>62</v>
      </c>
      <c r="B26" s="45" t="s">
        <v>63</v>
      </c>
      <c r="C26" s="46"/>
      <c r="D26" s="47"/>
      <c r="E26" s="2" t="s">
        <v>17</v>
      </c>
      <c r="F26" s="3" t="s">
        <v>18</v>
      </c>
      <c r="G26" s="35">
        <v>-106</v>
      </c>
      <c r="H26" s="4">
        <v>0</v>
      </c>
      <c r="I26" s="4">
        <v>-10.600000000000001</v>
      </c>
      <c r="J26" s="6">
        <v>426911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</row>
    <row r="27" spans="1:165" s="6" customFormat="1" ht="36.75" customHeight="1" x14ac:dyDescent="0.25">
      <c r="A27" s="1" t="s">
        <v>64</v>
      </c>
      <c r="B27" s="45" t="s">
        <v>65</v>
      </c>
      <c r="C27" s="46"/>
      <c r="D27" s="47"/>
      <c r="E27" s="2" t="s">
        <v>17</v>
      </c>
      <c r="F27" s="3" t="s">
        <v>33</v>
      </c>
      <c r="G27" s="35">
        <v>-72</v>
      </c>
      <c r="H27" s="4">
        <v>0</v>
      </c>
      <c r="I27" s="4">
        <v>-1440</v>
      </c>
      <c r="J27" s="6">
        <v>426911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</row>
    <row r="28" spans="1:165" s="6" customFormat="1" ht="36.75" customHeight="1" x14ac:dyDescent="0.25">
      <c r="A28" s="1" t="s">
        <v>66</v>
      </c>
      <c r="B28" s="45" t="s">
        <v>67</v>
      </c>
      <c r="C28" s="46"/>
      <c r="D28" s="47"/>
      <c r="E28" s="2" t="s">
        <v>17</v>
      </c>
      <c r="F28" s="3" t="s">
        <v>33</v>
      </c>
      <c r="G28" s="35">
        <v>-8.3899999999999864</v>
      </c>
      <c r="H28" s="4">
        <v>0</v>
      </c>
      <c r="I28" s="4">
        <v>-16.779999999999973</v>
      </c>
      <c r="J28" s="6">
        <v>426111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</row>
    <row r="29" spans="1:165" s="6" customFormat="1" ht="36.75" customHeight="1" x14ac:dyDescent="0.25">
      <c r="A29" s="1" t="s">
        <v>68</v>
      </c>
      <c r="B29" s="45" t="s">
        <v>69</v>
      </c>
      <c r="C29" s="46"/>
      <c r="D29" s="47"/>
      <c r="E29" s="2" t="s">
        <v>17</v>
      </c>
      <c r="F29" s="3" t="s">
        <v>18</v>
      </c>
      <c r="G29" s="35">
        <v>-15.856999999999999</v>
      </c>
      <c r="H29" s="4">
        <v>0</v>
      </c>
      <c r="I29" s="4">
        <v>-554.995</v>
      </c>
      <c r="J29" s="6">
        <v>426123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</row>
    <row r="30" spans="1:165" s="6" customFormat="1" ht="36.75" customHeight="1" x14ac:dyDescent="0.25">
      <c r="A30" s="1" t="s">
        <v>70</v>
      </c>
      <c r="B30" s="45" t="s">
        <v>69</v>
      </c>
      <c r="C30" s="46"/>
      <c r="D30" s="47"/>
      <c r="E30" s="2" t="s">
        <v>17</v>
      </c>
      <c r="F30" s="3" t="s">
        <v>18</v>
      </c>
      <c r="G30" s="35">
        <v>-8.7000000000000028</v>
      </c>
      <c r="H30" s="4">
        <v>0</v>
      </c>
      <c r="I30" s="4">
        <v>-104</v>
      </c>
      <c r="J30" s="6">
        <v>426123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</row>
    <row r="31" spans="1:165" s="6" customFormat="1" ht="36.75" customHeight="1" x14ac:dyDescent="0.25">
      <c r="A31" s="1" t="s">
        <v>71</v>
      </c>
      <c r="B31" s="45" t="s">
        <v>72</v>
      </c>
      <c r="C31" s="46"/>
      <c r="D31" s="47"/>
      <c r="E31" s="2" t="s">
        <v>17</v>
      </c>
      <c r="F31" s="3" t="s">
        <v>18</v>
      </c>
      <c r="G31" s="35">
        <v>-132</v>
      </c>
      <c r="H31" s="4">
        <v>0</v>
      </c>
      <c r="I31" s="4">
        <v>-19.800000000000011</v>
      </c>
      <c r="J31" s="6">
        <v>426123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</row>
    <row r="32" spans="1:165" s="6" customFormat="1" ht="36.75" customHeight="1" x14ac:dyDescent="0.25">
      <c r="A32" s="1" t="s">
        <v>73</v>
      </c>
      <c r="B32" s="45" t="s">
        <v>72</v>
      </c>
      <c r="C32" s="46"/>
      <c r="D32" s="47"/>
      <c r="E32" s="2" t="s">
        <v>17</v>
      </c>
      <c r="F32" s="3" t="s">
        <v>18</v>
      </c>
      <c r="G32" s="35">
        <v>-84</v>
      </c>
      <c r="H32" s="4">
        <v>0</v>
      </c>
      <c r="I32" s="4">
        <v>-252</v>
      </c>
      <c r="J32" s="6">
        <v>426123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</row>
    <row r="33" spans="1:165" s="6" customFormat="1" ht="36.75" customHeight="1" x14ac:dyDescent="0.25">
      <c r="A33" s="1" t="s">
        <v>74</v>
      </c>
      <c r="B33" s="45" t="s">
        <v>75</v>
      </c>
      <c r="C33" s="46"/>
      <c r="D33" s="47"/>
      <c r="E33" s="2" t="s">
        <v>17</v>
      </c>
      <c r="F33" s="3" t="s">
        <v>18</v>
      </c>
      <c r="G33" s="35">
        <v>-120</v>
      </c>
      <c r="H33" s="4">
        <v>0</v>
      </c>
      <c r="I33" s="4">
        <v>-60</v>
      </c>
      <c r="J33" s="6">
        <v>426123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</row>
    <row r="34" spans="1:165" s="6" customFormat="1" ht="36.75" customHeight="1" x14ac:dyDescent="0.25">
      <c r="A34" s="1" t="s">
        <v>77</v>
      </c>
      <c r="B34" s="45" t="s">
        <v>76</v>
      </c>
      <c r="C34" s="46"/>
      <c r="D34" s="47"/>
      <c r="E34" s="2" t="s">
        <v>17</v>
      </c>
      <c r="F34" s="3" t="s">
        <v>18</v>
      </c>
      <c r="G34" s="35">
        <v>-356</v>
      </c>
      <c r="H34" s="4">
        <v>0</v>
      </c>
      <c r="I34" s="4">
        <v>-1068</v>
      </c>
      <c r="J34" s="6">
        <v>426123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</row>
    <row r="35" spans="1:165" s="6" customFormat="1" ht="36.75" customHeight="1" x14ac:dyDescent="0.25">
      <c r="A35" s="1" t="s">
        <v>78</v>
      </c>
      <c r="B35" s="45" t="s">
        <v>79</v>
      </c>
      <c r="C35" s="46"/>
      <c r="D35" s="47"/>
      <c r="E35" s="2" t="s">
        <v>17</v>
      </c>
      <c r="F35" s="3" t="s">
        <v>49</v>
      </c>
      <c r="G35" s="35">
        <v>-41</v>
      </c>
      <c r="H35" s="4">
        <v>0</v>
      </c>
      <c r="I35" s="4">
        <v>-1111.1000000000004</v>
      </c>
      <c r="J35" s="6">
        <v>426712</v>
      </c>
      <c r="K35" s="5">
        <f>SUBTOTAL(9,I35:I197)</f>
        <v>-164703.76790999994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</row>
    <row r="36" spans="1:165" s="6" customFormat="1" ht="36.75" customHeight="1" x14ac:dyDescent="0.25">
      <c r="A36" s="1" t="s">
        <v>80</v>
      </c>
      <c r="B36" s="45" t="s">
        <v>81</v>
      </c>
      <c r="C36" s="46"/>
      <c r="D36" s="47"/>
      <c r="E36" s="2" t="s">
        <v>17</v>
      </c>
      <c r="F36" s="3" t="s">
        <v>18</v>
      </c>
      <c r="G36" s="35">
        <v>-68</v>
      </c>
      <c r="H36" s="4">
        <v>0</v>
      </c>
      <c r="I36" s="4">
        <v>-680</v>
      </c>
      <c r="J36" s="6">
        <v>426911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</row>
    <row r="37" spans="1:165" s="6" customFormat="1" ht="36.75" customHeight="1" x14ac:dyDescent="0.25">
      <c r="A37" s="1" t="s">
        <v>82</v>
      </c>
      <c r="B37" s="45" t="s">
        <v>83</v>
      </c>
      <c r="C37" s="46"/>
      <c r="D37" s="47"/>
      <c r="E37" s="2" t="s">
        <v>22</v>
      </c>
      <c r="F37" s="3" t="s">
        <v>18</v>
      </c>
      <c r="G37" s="35">
        <v>-98.37</v>
      </c>
      <c r="H37" s="4">
        <v>0</v>
      </c>
      <c r="I37" s="4">
        <v>-108.20699999999999</v>
      </c>
      <c r="J37" s="6">
        <v>426123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</row>
    <row r="38" spans="1:165" s="6" customFormat="1" ht="36.75" customHeight="1" x14ac:dyDescent="0.25">
      <c r="A38" s="1" t="s">
        <v>84</v>
      </c>
      <c r="B38" s="45" t="s">
        <v>85</v>
      </c>
      <c r="C38" s="46"/>
      <c r="D38" s="47"/>
      <c r="E38" s="2" t="s">
        <v>17</v>
      </c>
      <c r="F38" s="3" t="s">
        <v>18</v>
      </c>
      <c r="G38" s="35">
        <v>-7</v>
      </c>
      <c r="H38" s="4">
        <v>0</v>
      </c>
      <c r="I38" s="4">
        <v>-91</v>
      </c>
      <c r="J38" s="6">
        <v>426911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</row>
    <row r="39" spans="1:165" s="6" customFormat="1" ht="36.75" customHeight="1" x14ac:dyDescent="0.25">
      <c r="A39" s="1" t="s">
        <v>86</v>
      </c>
      <c r="B39" s="45" t="s">
        <v>87</v>
      </c>
      <c r="C39" s="46"/>
      <c r="D39" s="47"/>
      <c r="E39" s="2" t="s">
        <v>17</v>
      </c>
      <c r="F39" s="3" t="s">
        <v>18</v>
      </c>
      <c r="G39" s="35">
        <v>-302.5</v>
      </c>
      <c r="H39" s="4">
        <v>0</v>
      </c>
      <c r="I39" s="4">
        <v>-12.100000000000023</v>
      </c>
      <c r="J39" s="6">
        <v>426911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</row>
    <row r="40" spans="1:165" s="6" customFormat="1" ht="36.75" customHeight="1" x14ac:dyDescent="0.25">
      <c r="A40" s="1" t="s">
        <v>88</v>
      </c>
      <c r="B40" s="45" t="s">
        <v>89</v>
      </c>
      <c r="C40" s="46"/>
      <c r="D40" s="47"/>
      <c r="E40" s="2" t="s">
        <v>17</v>
      </c>
      <c r="F40" s="3" t="s">
        <v>18</v>
      </c>
      <c r="G40" s="35">
        <v>-2310</v>
      </c>
      <c r="H40" s="4">
        <v>0</v>
      </c>
      <c r="I40" s="4">
        <v>-462</v>
      </c>
      <c r="J40" s="6">
        <v>426111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</row>
    <row r="41" spans="1:165" s="6" customFormat="1" ht="36.75" customHeight="1" x14ac:dyDescent="0.25">
      <c r="A41" s="1" t="s">
        <v>90</v>
      </c>
      <c r="B41" s="45" t="s">
        <v>91</v>
      </c>
      <c r="C41" s="46"/>
      <c r="D41" s="47"/>
      <c r="E41" s="2" t="s">
        <v>17</v>
      </c>
      <c r="F41" s="3" t="s">
        <v>18</v>
      </c>
      <c r="G41" s="35">
        <v>-1290</v>
      </c>
      <c r="H41" s="4">
        <v>0</v>
      </c>
      <c r="I41" s="4">
        <v>-103.19999999999999</v>
      </c>
      <c r="J41" s="6">
        <v>426111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</row>
    <row r="42" spans="1:165" s="6" customFormat="1" ht="36.75" customHeight="1" x14ac:dyDescent="0.25">
      <c r="A42" s="1" t="s">
        <v>92</v>
      </c>
      <c r="B42" s="45" t="s">
        <v>91</v>
      </c>
      <c r="C42" s="46"/>
      <c r="D42" s="47"/>
      <c r="E42" s="2" t="s">
        <v>17</v>
      </c>
      <c r="F42" s="3" t="s">
        <v>18</v>
      </c>
      <c r="G42" s="35">
        <v>-1916</v>
      </c>
      <c r="H42" s="4">
        <v>0</v>
      </c>
      <c r="I42" s="4">
        <v>-153.28</v>
      </c>
      <c r="J42" s="6">
        <v>426111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</row>
    <row r="43" spans="1:165" s="6" customFormat="1" ht="36.75" customHeight="1" x14ac:dyDescent="0.25">
      <c r="A43" s="1" t="s">
        <v>93</v>
      </c>
      <c r="B43" s="45" t="s">
        <v>91</v>
      </c>
      <c r="C43" s="46"/>
      <c r="D43" s="47"/>
      <c r="E43" s="2" t="s">
        <v>17</v>
      </c>
      <c r="F43" s="3" t="s">
        <v>18</v>
      </c>
      <c r="G43" s="35">
        <v>-2116</v>
      </c>
      <c r="H43" s="4">
        <v>0</v>
      </c>
      <c r="I43" s="4">
        <v>-465.52</v>
      </c>
      <c r="J43" s="6">
        <v>426111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</row>
    <row r="44" spans="1:165" s="6" customFormat="1" ht="36.75" customHeight="1" x14ac:dyDescent="0.25">
      <c r="A44" s="1" t="s">
        <v>94</v>
      </c>
      <c r="B44" s="45" t="s">
        <v>91</v>
      </c>
      <c r="C44" s="46"/>
      <c r="D44" s="47"/>
      <c r="E44" s="2" t="s">
        <v>17</v>
      </c>
      <c r="F44" s="3" t="s">
        <v>18</v>
      </c>
      <c r="G44" s="35">
        <v>-2116</v>
      </c>
      <c r="H44" s="4">
        <v>0</v>
      </c>
      <c r="I44" s="4">
        <v>-634.79999999999995</v>
      </c>
      <c r="J44" s="6">
        <v>426111</v>
      </c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</row>
    <row r="45" spans="1:165" s="6" customFormat="1" ht="36.75" customHeight="1" x14ac:dyDescent="0.25">
      <c r="A45" s="1" t="s">
        <v>95</v>
      </c>
      <c r="B45" s="45" t="s">
        <v>91</v>
      </c>
      <c r="C45" s="46"/>
      <c r="D45" s="47"/>
      <c r="E45" s="2" t="s">
        <v>17</v>
      </c>
      <c r="F45" s="3" t="s">
        <v>18</v>
      </c>
      <c r="G45" s="35">
        <v>-1278</v>
      </c>
      <c r="H45" s="4">
        <v>0</v>
      </c>
      <c r="I45" s="4">
        <v>-127.80000000000001</v>
      </c>
      <c r="J45" s="6">
        <v>426111</v>
      </c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</row>
    <row r="46" spans="1:165" s="6" customFormat="1" ht="36.75" customHeight="1" x14ac:dyDescent="0.25">
      <c r="A46" s="1" t="s">
        <v>96</v>
      </c>
      <c r="B46" s="45" t="s">
        <v>91</v>
      </c>
      <c r="C46" s="46"/>
      <c r="D46" s="47"/>
      <c r="E46" s="2" t="s">
        <v>17</v>
      </c>
      <c r="F46" s="3" t="s">
        <v>18</v>
      </c>
      <c r="G46" s="35">
        <v>-1404</v>
      </c>
      <c r="H46" s="4">
        <v>0</v>
      </c>
      <c r="I46" s="4">
        <v>-351</v>
      </c>
      <c r="J46" s="6">
        <v>426111</v>
      </c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</row>
    <row r="47" spans="1:165" s="6" customFormat="1" ht="36.75" customHeight="1" x14ac:dyDescent="0.25">
      <c r="A47" s="1" t="s">
        <v>97</v>
      </c>
      <c r="B47" s="45" t="s">
        <v>91</v>
      </c>
      <c r="C47" s="46"/>
      <c r="D47" s="47"/>
      <c r="E47" s="2" t="s">
        <v>17</v>
      </c>
      <c r="F47" s="3" t="s">
        <v>18</v>
      </c>
      <c r="G47" s="35">
        <v>-1404</v>
      </c>
      <c r="H47" s="4">
        <v>0</v>
      </c>
      <c r="I47" s="4">
        <v>-21.060000000000002</v>
      </c>
      <c r="J47" s="6">
        <v>426111</v>
      </c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</row>
    <row r="48" spans="1:165" s="6" customFormat="1" ht="36.75" customHeight="1" x14ac:dyDescent="0.25">
      <c r="A48" s="1" t="s">
        <v>98</v>
      </c>
      <c r="B48" s="45" t="s">
        <v>91</v>
      </c>
      <c r="C48" s="46"/>
      <c r="D48" s="47"/>
      <c r="E48" s="2" t="s">
        <v>17</v>
      </c>
      <c r="F48" s="3" t="s">
        <v>18</v>
      </c>
      <c r="G48" s="35">
        <v>-9240</v>
      </c>
      <c r="H48" s="4">
        <v>0</v>
      </c>
      <c r="I48" s="4">
        <v>-18.48</v>
      </c>
      <c r="J48" s="6">
        <v>426111</v>
      </c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</row>
    <row r="49" spans="1:165" s="6" customFormat="1" ht="36.75" customHeight="1" x14ac:dyDescent="0.25">
      <c r="A49" s="1" t="s">
        <v>99</v>
      </c>
      <c r="B49" s="45" t="s">
        <v>91</v>
      </c>
      <c r="C49" s="46"/>
      <c r="D49" s="47"/>
      <c r="E49" s="2" t="s">
        <v>17</v>
      </c>
      <c r="F49" s="3" t="s">
        <v>18</v>
      </c>
      <c r="G49" s="35">
        <v>-6480</v>
      </c>
      <c r="H49" s="4">
        <v>0</v>
      </c>
      <c r="I49" s="4">
        <v>-12.96</v>
      </c>
      <c r="J49" s="6">
        <v>426111</v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</row>
    <row r="50" spans="1:165" s="6" customFormat="1" ht="36.75" customHeight="1" x14ac:dyDescent="0.25">
      <c r="A50" s="1" t="s">
        <v>100</v>
      </c>
      <c r="B50" s="45" t="s">
        <v>91</v>
      </c>
      <c r="C50" s="46"/>
      <c r="D50" s="47"/>
      <c r="E50" s="2" t="s">
        <v>17</v>
      </c>
      <c r="F50" s="3" t="s">
        <v>18</v>
      </c>
      <c r="G50" s="35">
        <v>-2308</v>
      </c>
      <c r="H50" s="4">
        <v>0</v>
      </c>
      <c r="I50" s="4">
        <v>-34.619999999999997</v>
      </c>
      <c r="J50" s="6">
        <v>426111</v>
      </c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</row>
    <row r="51" spans="1:165" s="6" customFormat="1" ht="36.75" customHeight="1" x14ac:dyDescent="0.25">
      <c r="A51" s="1" t="s">
        <v>101</v>
      </c>
      <c r="B51" s="45" t="s">
        <v>91</v>
      </c>
      <c r="C51" s="46"/>
      <c r="D51" s="47"/>
      <c r="E51" s="2" t="s">
        <v>17</v>
      </c>
      <c r="F51" s="3" t="s">
        <v>18</v>
      </c>
      <c r="G51" s="35">
        <v>-3604</v>
      </c>
      <c r="H51" s="4">
        <v>0</v>
      </c>
      <c r="I51" s="4">
        <v>-1802</v>
      </c>
      <c r="J51" s="6">
        <v>426111</v>
      </c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</row>
    <row r="52" spans="1:165" s="6" customFormat="1" ht="36.75" customHeight="1" x14ac:dyDescent="0.25">
      <c r="A52" s="1" t="s">
        <v>102</v>
      </c>
      <c r="B52" s="45" t="s">
        <v>91</v>
      </c>
      <c r="C52" s="46"/>
      <c r="D52" s="47"/>
      <c r="E52" s="2" t="s">
        <v>17</v>
      </c>
      <c r="F52" s="3" t="s">
        <v>18</v>
      </c>
      <c r="G52" s="35">
        <v>-2550</v>
      </c>
      <c r="H52" s="4">
        <v>0</v>
      </c>
      <c r="I52" s="4">
        <v>-255</v>
      </c>
      <c r="J52" s="6">
        <v>426111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</row>
    <row r="53" spans="1:165" s="6" customFormat="1" ht="36.75" customHeight="1" x14ac:dyDescent="0.25">
      <c r="A53" s="1" t="s">
        <v>103</v>
      </c>
      <c r="B53" s="45" t="s">
        <v>91</v>
      </c>
      <c r="C53" s="46"/>
      <c r="D53" s="47"/>
      <c r="E53" s="2" t="s">
        <v>17</v>
      </c>
      <c r="F53" s="3" t="s">
        <v>18</v>
      </c>
      <c r="G53" s="35">
        <v>-2550</v>
      </c>
      <c r="H53" s="4">
        <v>0</v>
      </c>
      <c r="I53" s="4">
        <v>-25.5</v>
      </c>
      <c r="J53" s="6">
        <v>426111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</row>
    <row r="54" spans="1:165" s="6" customFormat="1" ht="36.75" customHeight="1" x14ac:dyDescent="0.25">
      <c r="A54" s="1" t="s">
        <v>104</v>
      </c>
      <c r="B54" s="45" t="s">
        <v>91</v>
      </c>
      <c r="C54" s="46"/>
      <c r="D54" s="47"/>
      <c r="E54" s="2" t="s">
        <v>17</v>
      </c>
      <c r="F54" s="3" t="s">
        <v>18</v>
      </c>
      <c r="G54" s="35">
        <v>-5230</v>
      </c>
      <c r="H54" s="4">
        <v>0</v>
      </c>
      <c r="I54" s="4">
        <v>-784.5</v>
      </c>
      <c r="J54" s="6">
        <v>426111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</row>
    <row r="55" spans="1:165" s="6" customFormat="1" ht="36.75" customHeight="1" x14ac:dyDescent="0.25">
      <c r="A55" s="1" t="s">
        <v>105</v>
      </c>
      <c r="B55" s="45" t="s">
        <v>91</v>
      </c>
      <c r="C55" s="46"/>
      <c r="D55" s="47"/>
      <c r="E55" s="2" t="s">
        <v>17</v>
      </c>
      <c r="F55" s="3" t="s">
        <v>18</v>
      </c>
      <c r="G55" s="35">
        <v>-4080</v>
      </c>
      <c r="H55" s="4">
        <v>0</v>
      </c>
      <c r="I55" s="4">
        <v>-1224</v>
      </c>
      <c r="J55" s="6">
        <v>426111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</row>
    <row r="56" spans="1:165" s="6" customFormat="1" ht="36.75" customHeight="1" x14ac:dyDescent="0.25">
      <c r="A56" s="1" t="s">
        <v>106</v>
      </c>
      <c r="B56" s="45" t="s">
        <v>91</v>
      </c>
      <c r="C56" s="46"/>
      <c r="D56" s="47"/>
      <c r="E56" s="2" t="s">
        <v>17</v>
      </c>
      <c r="F56" s="3" t="s">
        <v>18</v>
      </c>
      <c r="G56" s="35">
        <v>-3768</v>
      </c>
      <c r="H56" s="4">
        <v>0</v>
      </c>
      <c r="I56" s="4">
        <v>-942</v>
      </c>
      <c r="J56" s="6">
        <v>426111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</row>
    <row r="57" spans="1:165" s="6" customFormat="1" ht="36.75" customHeight="1" x14ac:dyDescent="0.25">
      <c r="A57" s="1" t="s">
        <v>107</v>
      </c>
      <c r="B57" s="45" t="s">
        <v>91</v>
      </c>
      <c r="C57" s="46"/>
      <c r="D57" s="47"/>
      <c r="E57" s="2" t="s">
        <v>17</v>
      </c>
      <c r="F57" s="3" t="s">
        <v>18</v>
      </c>
      <c r="G57" s="35">
        <v>-8306</v>
      </c>
      <c r="H57" s="4">
        <v>0</v>
      </c>
      <c r="I57" s="4">
        <v>-1661.2</v>
      </c>
      <c r="J57" s="6">
        <v>426111</v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</row>
    <row r="58" spans="1:165" s="6" customFormat="1" ht="36.75" customHeight="1" x14ac:dyDescent="0.25">
      <c r="A58" s="1" t="s">
        <v>108</v>
      </c>
      <c r="B58" s="45" t="s">
        <v>91</v>
      </c>
      <c r="C58" s="46"/>
      <c r="D58" s="47"/>
      <c r="E58" s="2" t="s">
        <v>17</v>
      </c>
      <c r="F58" s="3" t="s">
        <v>18</v>
      </c>
      <c r="G58" s="35">
        <v>-37408</v>
      </c>
      <c r="H58" s="4">
        <v>0</v>
      </c>
      <c r="I58" s="4">
        <v>-1346.6880000000001</v>
      </c>
      <c r="J58" s="6">
        <v>426111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</row>
    <row r="59" spans="1:165" s="6" customFormat="1" ht="36.75" customHeight="1" x14ac:dyDescent="0.25">
      <c r="A59" s="1" t="s">
        <v>109</v>
      </c>
      <c r="B59" s="45" t="s">
        <v>91</v>
      </c>
      <c r="C59" s="46"/>
      <c r="D59" s="47"/>
      <c r="E59" s="2" t="s">
        <v>17</v>
      </c>
      <c r="F59" s="3" t="s">
        <v>18</v>
      </c>
      <c r="G59" s="35">
        <v>-67458</v>
      </c>
      <c r="H59" s="4">
        <v>0</v>
      </c>
      <c r="I59" s="4">
        <v>-1349.16</v>
      </c>
      <c r="J59" s="6">
        <v>426111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</row>
    <row r="60" spans="1:165" s="6" customFormat="1" ht="36.75" customHeight="1" x14ac:dyDescent="0.25">
      <c r="A60" s="1" t="s">
        <v>110</v>
      </c>
      <c r="B60" s="45" t="s">
        <v>91</v>
      </c>
      <c r="C60" s="46"/>
      <c r="D60" s="47"/>
      <c r="E60" s="2" t="s">
        <v>17</v>
      </c>
      <c r="F60" s="3" t="s">
        <v>18</v>
      </c>
      <c r="G60" s="35">
        <v>-69200</v>
      </c>
      <c r="H60" s="4">
        <v>0</v>
      </c>
      <c r="I60" s="4">
        <v>-207.6</v>
      </c>
      <c r="J60" s="6">
        <v>426111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</row>
    <row r="61" spans="1:165" s="6" customFormat="1" ht="36.75" customHeight="1" x14ac:dyDescent="0.25">
      <c r="A61" s="1" t="s">
        <v>111</v>
      </c>
      <c r="B61" s="45" t="s">
        <v>91</v>
      </c>
      <c r="C61" s="46"/>
      <c r="D61" s="47"/>
      <c r="E61" s="2" t="s">
        <v>17</v>
      </c>
      <c r="F61" s="3" t="s">
        <v>18</v>
      </c>
      <c r="G61" s="35">
        <v>-149600</v>
      </c>
      <c r="H61" s="4">
        <v>0</v>
      </c>
      <c r="I61" s="4">
        <v>-897.6</v>
      </c>
      <c r="J61" s="6">
        <v>426111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</row>
    <row r="62" spans="1:165" s="6" customFormat="1" ht="36.75" customHeight="1" x14ac:dyDescent="0.25">
      <c r="A62" s="1" t="s">
        <v>112</v>
      </c>
      <c r="B62" s="45" t="s">
        <v>91</v>
      </c>
      <c r="C62" s="46"/>
      <c r="D62" s="47"/>
      <c r="E62" s="2" t="s">
        <v>17</v>
      </c>
      <c r="F62" s="3" t="s">
        <v>18</v>
      </c>
      <c r="G62" s="35">
        <v>-28200</v>
      </c>
      <c r="H62" s="4">
        <v>0</v>
      </c>
      <c r="I62" s="4">
        <v>-1410</v>
      </c>
      <c r="J62" s="6">
        <v>426111</v>
      </c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</row>
    <row r="63" spans="1:165" s="6" customFormat="1" ht="36.75" customHeight="1" x14ac:dyDescent="0.25">
      <c r="A63" s="1" t="s">
        <v>113</v>
      </c>
      <c r="B63" s="45" t="s">
        <v>91</v>
      </c>
      <c r="C63" s="46"/>
      <c r="D63" s="47"/>
      <c r="E63" s="2" t="s">
        <v>17</v>
      </c>
      <c r="F63" s="3" t="s">
        <v>18</v>
      </c>
      <c r="G63" s="35">
        <v>-67200</v>
      </c>
      <c r="H63" s="4">
        <v>0</v>
      </c>
      <c r="I63" s="4">
        <v>-67.199999999999989</v>
      </c>
      <c r="J63" s="6">
        <v>426111</v>
      </c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</row>
    <row r="64" spans="1:165" s="6" customFormat="1" ht="36.75" customHeight="1" x14ac:dyDescent="0.25">
      <c r="A64" s="1" t="s">
        <v>114</v>
      </c>
      <c r="B64" s="45" t="s">
        <v>115</v>
      </c>
      <c r="C64" s="46"/>
      <c r="D64" s="47"/>
      <c r="E64" s="2" t="s">
        <v>17</v>
      </c>
      <c r="F64" s="3" t="s">
        <v>18</v>
      </c>
      <c r="G64" s="35">
        <v>-30156</v>
      </c>
      <c r="H64" s="4">
        <v>0</v>
      </c>
      <c r="I64" s="4">
        <v>-60.311999999999998</v>
      </c>
      <c r="J64" s="6">
        <v>426111</v>
      </c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</row>
    <row r="65" spans="1:165" s="6" customFormat="1" x14ac:dyDescent="0.25">
      <c r="A65" s="1" t="s">
        <v>116</v>
      </c>
      <c r="B65" s="45" t="s">
        <v>117</v>
      </c>
      <c r="C65" s="46"/>
      <c r="D65" s="47"/>
      <c r="E65" s="2" t="s">
        <v>17</v>
      </c>
      <c r="F65" s="3" t="s">
        <v>49</v>
      </c>
      <c r="G65" s="35">
        <v>-880</v>
      </c>
      <c r="H65" s="4">
        <v>0</v>
      </c>
      <c r="I65" s="4">
        <v>-13.200000000000003</v>
      </c>
      <c r="J65" s="6">
        <v>426111</v>
      </c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</row>
    <row r="66" spans="1:165" s="6" customFormat="1" x14ac:dyDescent="0.25">
      <c r="A66" s="1" t="s">
        <v>118</v>
      </c>
      <c r="B66" s="45" t="s">
        <v>117</v>
      </c>
      <c r="C66" s="46"/>
      <c r="D66" s="47"/>
      <c r="E66" s="2" t="s">
        <v>17</v>
      </c>
      <c r="F66" s="3" t="s">
        <v>49</v>
      </c>
      <c r="G66" s="35">
        <v>-1345.4399999999996</v>
      </c>
      <c r="H66" s="4">
        <v>0</v>
      </c>
      <c r="I66" s="4">
        <v>-36.999599999999987</v>
      </c>
      <c r="J66" s="6">
        <v>426111</v>
      </c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</row>
    <row r="67" spans="1:165" s="6" customFormat="1" x14ac:dyDescent="0.25">
      <c r="A67" s="1" t="s">
        <v>119</v>
      </c>
      <c r="B67" s="45" t="s">
        <v>117</v>
      </c>
      <c r="C67" s="46"/>
      <c r="D67" s="47"/>
      <c r="E67" s="2" t="s">
        <v>17</v>
      </c>
      <c r="F67" s="3" t="s">
        <v>49</v>
      </c>
      <c r="G67" s="35">
        <v>-946.69999999999982</v>
      </c>
      <c r="H67" s="4">
        <v>0</v>
      </c>
      <c r="I67" s="4">
        <v>-21.300749999999994</v>
      </c>
      <c r="J67" s="6">
        <v>426111</v>
      </c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</row>
    <row r="68" spans="1:165" s="6" customFormat="1" x14ac:dyDescent="0.25">
      <c r="A68" s="1" t="s">
        <v>120</v>
      </c>
      <c r="B68" s="45" t="s">
        <v>117</v>
      </c>
      <c r="C68" s="46"/>
      <c r="D68" s="47"/>
      <c r="E68" s="2" t="s">
        <v>17</v>
      </c>
      <c r="F68" s="3" t="s">
        <v>49</v>
      </c>
      <c r="G68" s="35">
        <v>-1527.3300000000004</v>
      </c>
      <c r="H68" s="4">
        <v>0</v>
      </c>
      <c r="I68" s="4">
        <v>-84.003149999999977</v>
      </c>
      <c r="J68" s="6">
        <v>426111</v>
      </c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</row>
    <row r="69" spans="1:165" s="6" customFormat="1" x14ac:dyDescent="0.25">
      <c r="A69" s="1" t="s">
        <v>121</v>
      </c>
      <c r="B69" s="45" t="s">
        <v>117</v>
      </c>
      <c r="C69" s="46"/>
      <c r="D69" s="47"/>
      <c r="E69" s="2" t="s">
        <v>17</v>
      </c>
      <c r="F69" s="3" t="s">
        <v>49</v>
      </c>
      <c r="G69" s="35">
        <v>-9613.2999999999993</v>
      </c>
      <c r="H69" s="4">
        <v>0</v>
      </c>
      <c r="I69" s="4">
        <v>-57.679799999999993</v>
      </c>
      <c r="J69" s="6">
        <v>426111</v>
      </c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</row>
    <row r="70" spans="1:165" s="6" customFormat="1" x14ac:dyDescent="0.25">
      <c r="A70" s="1" t="s">
        <v>122</v>
      </c>
      <c r="B70" s="45" t="s">
        <v>117</v>
      </c>
      <c r="C70" s="46"/>
      <c r="D70" s="47"/>
      <c r="E70" s="2" t="s">
        <v>17</v>
      </c>
      <c r="F70" s="3" t="s">
        <v>49</v>
      </c>
      <c r="G70" s="35">
        <v>-42980</v>
      </c>
      <c r="H70" s="4">
        <v>0</v>
      </c>
      <c r="I70" s="4">
        <v>-154.72800000000001</v>
      </c>
      <c r="J70" s="6">
        <v>426111</v>
      </c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</row>
    <row r="71" spans="1:165" s="6" customFormat="1" x14ac:dyDescent="0.25">
      <c r="A71" s="1" t="s">
        <v>123</v>
      </c>
      <c r="B71" s="45" t="s">
        <v>117</v>
      </c>
      <c r="C71" s="46"/>
      <c r="D71" s="47"/>
      <c r="E71" s="2" t="s">
        <v>17</v>
      </c>
      <c r="F71" s="3" t="s">
        <v>49</v>
      </c>
      <c r="G71" s="35">
        <v>-42860</v>
      </c>
      <c r="H71" s="4">
        <v>0</v>
      </c>
      <c r="I71" s="4">
        <v>-85.72</v>
      </c>
      <c r="J71" s="6">
        <v>426111</v>
      </c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</row>
    <row r="72" spans="1:165" s="6" customFormat="1" x14ac:dyDescent="0.25">
      <c r="A72" s="1" t="s">
        <v>124</v>
      </c>
      <c r="B72" s="45" t="s">
        <v>117</v>
      </c>
      <c r="C72" s="46"/>
      <c r="D72" s="47"/>
      <c r="E72" s="2" t="s">
        <v>17</v>
      </c>
      <c r="F72" s="3" t="s">
        <v>49</v>
      </c>
      <c r="G72" s="35">
        <v>-41840</v>
      </c>
      <c r="H72" s="4">
        <v>0</v>
      </c>
      <c r="I72" s="4">
        <v>-12.552</v>
      </c>
      <c r="J72" s="6">
        <v>426111</v>
      </c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</row>
    <row r="73" spans="1:165" s="6" customFormat="1" x14ac:dyDescent="0.25">
      <c r="A73" s="1" t="s">
        <v>125</v>
      </c>
      <c r="B73" s="45" t="s">
        <v>117</v>
      </c>
      <c r="C73" s="46"/>
      <c r="D73" s="47"/>
      <c r="E73" s="2" t="s">
        <v>17</v>
      </c>
      <c r="F73" s="3" t="s">
        <v>49</v>
      </c>
      <c r="G73" s="35">
        <v>-2946.7</v>
      </c>
      <c r="H73" s="4">
        <v>0</v>
      </c>
      <c r="I73" s="4">
        <v>-88.40100000000001</v>
      </c>
      <c r="J73" s="6">
        <v>426111</v>
      </c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</row>
    <row r="74" spans="1:165" s="6" customFormat="1" x14ac:dyDescent="0.25">
      <c r="A74" s="1" t="s">
        <v>126</v>
      </c>
      <c r="B74" s="45" t="s">
        <v>117</v>
      </c>
      <c r="C74" s="46"/>
      <c r="D74" s="47"/>
      <c r="E74" s="2" t="s">
        <v>17</v>
      </c>
      <c r="F74" s="3" t="s">
        <v>49</v>
      </c>
      <c r="G74" s="35">
        <v>-2946.7</v>
      </c>
      <c r="H74" s="4">
        <v>0</v>
      </c>
      <c r="I74" s="4">
        <v>-30.940349999999995</v>
      </c>
      <c r="J74" s="6">
        <v>426111</v>
      </c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</row>
    <row r="75" spans="1:165" s="6" customFormat="1" x14ac:dyDescent="0.25">
      <c r="A75" s="1" t="s">
        <v>127</v>
      </c>
      <c r="B75" s="45" t="s">
        <v>117</v>
      </c>
      <c r="C75" s="46"/>
      <c r="D75" s="47"/>
      <c r="E75" s="2" t="s">
        <v>17</v>
      </c>
      <c r="F75" s="3" t="s">
        <v>49</v>
      </c>
      <c r="G75" s="35">
        <v>-1020</v>
      </c>
      <c r="H75" s="4">
        <v>0</v>
      </c>
      <c r="I75" s="4">
        <v>-61.199999999999989</v>
      </c>
      <c r="J75" s="6">
        <v>426111</v>
      </c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</row>
    <row r="76" spans="1:165" s="6" customFormat="1" x14ac:dyDescent="0.25">
      <c r="A76" s="1" t="s">
        <v>128</v>
      </c>
      <c r="B76" s="45" t="s">
        <v>117</v>
      </c>
      <c r="C76" s="46"/>
      <c r="D76" s="47"/>
      <c r="E76" s="2" t="s">
        <v>17</v>
      </c>
      <c r="F76" s="3" t="s">
        <v>49</v>
      </c>
      <c r="G76" s="35">
        <v>-1571.4799999999996</v>
      </c>
      <c r="H76" s="4">
        <v>0</v>
      </c>
      <c r="I76" s="4">
        <v>-132.00431999999995</v>
      </c>
      <c r="J76" s="6">
        <v>426111</v>
      </c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</row>
    <row r="77" spans="1:165" s="6" customFormat="1" x14ac:dyDescent="0.25">
      <c r="A77" s="1" t="s">
        <v>129</v>
      </c>
      <c r="B77" s="45" t="s">
        <v>117</v>
      </c>
      <c r="C77" s="46"/>
      <c r="D77" s="47"/>
      <c r="E77" s="2" t="s">
        <v>17</v>
      </c>
      <c r="F77" s="3" t="s">
        <v>49</v>
      </c>
      <c r="G77" s="35">
        <v>-45114.28</v>
      </c>
      <c r="H77" s="4">
        <v>0</v>
      </c>
      <c r="I77" s="4">
        <v>-315.79995999999994</v>
      </c>
      <c r="J77" s="6">
        <v>426111</v>
      </c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</row>
    <row r="78" spans="1:165" s="6" customFormat="1" x14ac:dyDescent="0.25">
      <c r="A78" s="1" t="s">
        <v>130</v>
      </c>
      <c r="B78" s="45" t="s">
        <v>131</v>
      </c>
      <c r="C78" s="46"/>
      <c r="D78" s="47"/>
      <c r="E78" s="2" t="s">
        <v>19</v>
      </c>
      <c r="F78" s="3" t="s">
        <v>33</v>
      </c>
      <c r="G78" s="35">
        <v>-65</v>
      </c>
      <c r="H78" s="4">
        <v>0</v>
      </c>
      <c r="I78" s="4">
        <v>-26000</v>
      </c>
      <c r="J78" s="6">
        <v>426911</v>
      </c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</row>
    <row r="79" spans="1:165" s="6" customFormat="1" x14ac:dyDescent="0.25">
      <c r="A79" s="1" t="s">
        <v>132</v>
      </c>
      <c r="B79" s="45" t="s">
        <v>131</v>
      </c>
      <c r="C79" s="46"/>
      <c r="D79" s="47"/>
      <c r="E79" s="2" t="s">
        <v>19</v>
      </c>
      <c r="F79" s="3" t="s">
        <v>33</v>
      </c>
      <c r="G79" s="35">
        <v>-65</v>
      </c>
      <c r="H79" s="4">
        <v>0</v>
      </c>
      <c r="I79" s="4">
        <v>-13000</v>
      </c>
      <c r="J79" s="6">
        <v>426911</v>
      </c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</row>
    <row r="80" spans="1:165" s="6" customFormat="1" x14ac:dyDescent="0.25">
      <c r="A80" s="1" t="s">
        <v>133</v>
      </c>
      <c r="B80" s="45" t="s">
        <v>131</v>
      </c>
      <c r="C80" s="46"/>
      <c r="D80" s="47"/>
      <c r="E80" s="2" t="s">
        <v>19</v>
      </c>
      <c r="F80" s="3" t="s">
        <v>33</v>
      </c>
      <c r="G80" s="35">
        <v>-12.899999999999999</v>
      </c>
      <c r="H80" s="4">
        <v>0</v>
      </c>
      <c r="I80" s="4">
        <v>-25800</v>
      </c>
      <c r="J80" s="6">
        <v>426911</v>
      </c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</row>
    <row r="81" spans="1:165" s="6" customFormat="1" x14ac:dyDescent="0.25">
      <c r="A81" s="1" t="s">
        <v>134</v>
      </c>
      <c r="B81" s="45" t="s">
        <v>135</v>
      </c>
      <c r="C81" s="46"/>
      <c r="D81" s="47"/>
      <c r="E81" s="2" t="s">
        <v>17</v>
      </c>
      <c r="F81" s="3" t="s">
        <v>18</v>
      </c>
      <c r="G81" s="35">
        <v>-128332.5</v>
      </c>
      <c r="H81" s="4">
        <v>0</v>
      </c>
      <c r="I81" s="4">
        <v>-256.66499999999996</v>
      </c>
      <c r="J81" s="6">
        <v>426911</v>
      </c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</row>
    <row r="82" spans="1:165" s="6" customFormat="1" x14ac:dyDescent="0.25">
      <c r="A82" s="1" t="s">
        <v>136</v>
      </c>
      <c r="B82" s="45" t="s">
        <v>135</v>
      </c>
      <c r="C82" s="46"/>
      <c r="D82" s="47"/>
      <c r="E82" s="2" t="s">
        <v>17</v>
      </c>
      <c r="F82" s="3" t="s">
        <v>18</v>
      </c>
      <c r="G82" s="35">
        <v>-18000</v>
      </c>
      <c r="H82" s="4">
        <v>0</v>
      </c>
      <c r="I82" s="4">
        <v>-360</v>
      </c>
      <c r="J82" s="6">
        <v>426911</v>
      </c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</row>
    <row r="83" spans="1:165" s="6" customFormat="1" x14ac:dyDescent="0.25">
      <c r="A83" s="1" t="s">
        <v>137</v>
      </c>
      <c r="B83" s="45" t="s">
        <v>135</v>
      </c>
      <c r="C83" s="46"/>
      <c r="D83" s="47"/>
      <c r="E83" s="2" t="s">
        <v>17</v>
      </c>
      <c r="F83" s="3" t="s">
        <v>18</v>
      </c>
      <c r="G83" s="35">
        <v>-26000</v>
      </c>
      <c r="H83" s="4">
        <v>0</v>
      </c>
      <c r="I83" s="4">
        <v>-520</v>
      </c>
      <c r="J83" s="6">
        <v>426911</v>
      </c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</row>
    <row r="84" spans="1:165" s="6" customFormat="1" x14ac:dyDescent="0.25">
      <c r="A84" s="1" t="s">
        <v>138</v>
      </c>
      <c r="B84" s="45" t="s">
        <v>139</v>
      </c>
      <c r="C84" s="46"/>
      <c r="D84" s="47"/>
      <c r="E84" s="2" t="s">
        <v>17</v>
      </c>
      <c r="F84" s="3" t="s">
        <v>18</v>
      </c>
      <c r="G84" s="35">
        <v>0</v>
      </c>
      <c r="H84" s="4">
        <v>0</v>
      </c>
      <c r="I84" s="4">
        <v>-100</v>
      </c>
      <c r="J84" s="6">
        <v>426911</v>
      </c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</row>
    <row r="85" spans="1:165" s="6" customFormat="1" x14ac:dyDescent="0.25">
      <c r="A85" s="1" t="s">
        <v>140</v>
      </c>
      <c r="B85" s="45" t="s">
        <v>139</v>
      </c>
      <c r="C85" s="46"/>
      <c r="D85" s="47"/>
      <c r="E85" s="2" t="s">
        <v>17</v>
      </c>
      <c r="F85" s="3" t="s">
        <v>18</v>
      </c>
      <c r="G85" s="35">
        <v>0</v>
      </c>
      <c r="H85" s="4">
        <v>0</v>
      </c>
      <c r="I85" s="4">
        <v>-54</v>
      </c>
      <c r="J85" s="6">
        <v>426911</v>
      </c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</row>
    <row r="86" spans="1:165" s="6" customFormat="1" x14ac:dyDescent="0.25">
      <c r="A86" s="1" t="s">
        <v>141</v>
      </c>
      <c r="B86" s="45" t="s">
        <v>139</v>
      </c>
      <c r="C86" s="46"/>
      <c r="D86" s="47"/>
      <c r="E86" s="2" t="s">
        <v>17</v>
      </c>
      <c r="F86" s="3" t="s">
        <v>18</v>
      </c>
      <c r="G86" s="35">
        <v>0</v>
      </c>
      <c r="H86" s="4">
        <v>0</v>
      </c>
      <c r="I86" s="4">
        <v>-60</v>
      </c>
      <c r="J86" s="6">
        <v>426911</v>
      </c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</row>
    <row r="87" spans="1:165" s="6" customFormat="1" x14ac:dyDescent="0.25">
      <c r="A87" s="1" t="s">
        <v>142</v>
      </c>
      <c r="B87" s="45" t="s">
        <v>143</v>
      </c>
      <c r="C87" s="46"/>
      <c r="D87" s="47"/>
      <c r="E87" s="2" t="s">
        <v>17</v>
      </c>
      <c r="F87" s="3" t="s">
        <v>18</v>
      </c>
      <c r="G87" s="35">
        <v>-13000</v>
      </c>
      <c r="H87" s="4">
        <v>0</v>
      </c>
      <c r="I87" s="4">
        <v>-325</v>
      </c>
      <c r="J87" s="6">
        <v>426911</v>
      </c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</row>
    <row r="88" spans="1:165" s="6" customFormat="1" x14ac:dyDescent="0.25">
      <c r="A88" s="1" t="s">
        <v>144</v>
      </c>
      <c r="B88" s="45" t="s">
        <v>145</v>
      </c>
      <c r="C88" s="46"/>
      <c r="D88" s="47"/>
      <c r="E88" s="2" t="s">
        <v>17</v>
      </c>
      <c r="F88" s="3" t="s">
        <v>18</v>
      </c>
      <c r="G88" s="35">
        <v>-31500</v>
      </c>
      <c r="H88" s="4">
        <v>0</v>
      </c>
      <c r="I88" s="4">
        <v>-2457</v>
      </c>
      <c r="J88" s="6">
        <v>426911</v>
      </c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</row>
    <row r="89" spans="1:165" s="6" customFormat="1" x14ac:dyDescent="0.25">
      <c r="A89" s="1" t="s">
        <v>146</v>
      </c>
      <c r="B89" s="45" t="s">
        <v>147</v>
      </c>
      <c r="C89" s="46"/>
      <c r="D89" s="47"/>
      <c r="E89" s="2" t="s">
        <v>17</v>
      </c>
      <c r="F89" s="3" t="s">
        <v>18</v>
      </c>
      <c r="G89" s="35">
        <v>-38000</v>
      </c>
      <c r="H89" s="4">
        <v>0</v>
      </c>
      <c r="I89" s="4">
        <v>-1140</v>
      </c>
      <c r="J89" s="6">
        <v>426911</v>
      </c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</row>
    <row r="90" spans="1:165" s="6" customFormat="1" x14ac:dyDescent="0.25">
      <c r="A90" s="1" t="s">
        <v>148</v>
      </c>
      <c r="B90" s="45" t="s">
        <v>149</v>
      </c>
      <c r="C90" s="46"/>
      <c r="D90" s="47"/>
      <c r="E90" s="2" t="s">
        <v>17</v>
      </c>
      <c r="F90" s="3" t="s">
        <v>18</v>
      </c>
      <c r="G90" s="35">
        <v>-9800</v>
      </c>
      <c r="H90" s="4">
        <v>0</v>
      </c>
      <c r="I90" s="4">
        <v>-490</v>
      </c>
      <c r="J90" s="6">
        <v>426911</v>
      </c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</row>
    <row r="91" spans="1:165" s="6" customFormat="1" x14ac:dyDescent="0.25">
      <c r="A91" s="1" t="s">
        <v>150</v>
      </c>
      <c r="B91" s="45" t="s">
        <v>149</v>
      </c>
      <c r="C91" s="46"/>
      <c r="D91" s="47"/>
      <c r="E91" s="2" t="s">
        <v>17</v>
      </c>
      <c r="F91" s="3" t="s">
        <v>18</v>
      </c>
      <c r="G91" s="35">
        <v>-2480</v>
      </c>
      <c r="H91" s="4">
        <v>0</v>
      </c>
      <c r="I91" s="4">
        <v>-124</v>
      </c>
      <c r="J91" s="6">
        <v>426911</v>
      </c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</row>
    <row r="92" spans="1:165" s="6" customFormat="1" x14ac:dyDescent="0.25">
      <c r="A92" s="1" t="s">
        <v>151</v>
      </c>
      <c r="B92" s="45" t="s">
        <v>149</v>
      </c>
      <c r="C92" s="46"/>
      <c r="D92" s="47"/>
      <c r="E92" s="2" t="s">
        <v>17</v>
      </c>
      <c r="F92" s="3" t="s">
        <v>18</v>
      </c>
      <c r="G92" s="35">
        <v>-400</v>
      </c>
      <c r="H92" s="4">
        <v>0</v>
      </c>
      <c r="I92" s="4">
        <v>-20</v>
      </c>
      <c r="J92" s="6">
        <v>426911</v>
      </c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</row>
    <row r="93" spans="1:165" s="6" customFormat="1" x14ac:dyDescent="0.25">
      <c r="A93" s="1" t="s">
        <v>152</v>
      </c>
      <c r="B93" s="45" t="s">
        <v>149</v>
      </c>
      <c r="C93" s="46"/>
      <c r="D93" s="47"/>
      <c r="E93" s="2" t="s">
        <v>17</v>
      </c>
      <c r="F93" s="3" t="s">
        <v>18</v>
      </c>
      <c r="G93" s="35">
        <v>-45000</v>
      </c>
      <c r="H93" s="4">
        <v>0</v>
      </c>
      <c r="I93" s="4">
        <v>-360</v>
      </c>
      <c r="J93" s="6">
        <v>426911</v>
      </c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</row>
    <row r="94" spans="1:165" s="6" customFormat="1" x14ac:dyDescent="0.25">
      <c r="A94" s="1" t="s">
        <v>153</v>
      </c>
      <c r="B94" s="45" t="s">
        <v>149</v>
      </c>
      <c r="C94" s="46"/>
      <c r="D94" s="47"/>
      <c r="E94" s="2" t="s">
        <v>17</v>
      </c>
      <c r="F94" s="3" t="s">
        <v>18</v>
      </c>
      <c r="G94" s="35">
        <v>-560</v>
      </c>
      <c r="H94" s="4">
        <v>0</v>
      </c>
      <c r="I94" s="4">
        <v>-28</v>
      </c>
      <c r="J94" s="6">
        <v>426911</v>
      </c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</row>
    <row r="95" spans="1:165" s="6" customFormat="1" x14ac:dyDescent="0.25">
      <c r="A95" s="1" t="s">
        <v>154</v>
      </c>
      <c r="B95" s="45" t="s">
        <v>149</v>
      </c>
      <c r="C95" s="46"/>
      <c r="D95" s="47"/>
      <c r="E95" s="2" t="s">
        <v>17</v>
      </c>
      <c r="F95" s="3" t="s">
        <v>18</v>
      </c>
      <c r="G95" s="35">
        <v>-16000</v>
      </c>
      <c r="H95" s="4">
        <v>0</v>
      </c>
      <c r="I95" s="4">
        <v>-80</v>
      </c>
      <c r="J95" s="6">
        <v>426911</v>
      </c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</row>
    <row r="96" spans="1:165" s="6" customFormat="1" x14ac:dyDescent="0.25">
      <c r="A96" s="1" t="s">
        <v>155</v>
      </c>
      <c r="B96" s="45" t="s">
        <v>149</v>
      </c>
      <c r="C96" s="46"/>
      <c r="D96" s="47"/>
      <c r="E96" s="2" t="s">
        <v>17</v>
      </c>
      <c r="F96" s="3" t="s">
        <v>18</v>
      </c>
      <c r="G96" s="35">
        <v>-24400</v>
      </c>
      <c r="H96" s="4">
        <v>0</v>
      </c>
      <c r="I96" s="4">
        <v>-122</v>
      </c>
      <c r="J96" s="6">
        <v>426911</v>
      </c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</row>
    <row r="97" spans="1:165" s="6" customFormat="1" x14ac:dyDescent="0.25">
      <c r="A97" s="1" t="s">
        <v>156</v>
      </c>
      <c r="B97" s="45" t="s">
        <v>157</v>
      </c>
      <c r="C97" s="46"/>
      <c r="D97" s="47"/>
      <c r="E97" s="2" t="s">
        <v>17</v>
      </c>
      <c r="F97" s="3" t="s">
        <v>18</v>
      </c>
      <c r="G97" s="35">
        <v>-16400</v>
      </c>
      <c r="H97" s="4">
        <v>0</v>
      </c>
      <c r="I97" s="4">
        <v>-16.399999999999999</v>
      </c>
      <c r="J97" s="6">
        <v>426911</v>
      </c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</row>
    <row r="98" spans="1:165" s="6" customFormat="1" x14ac:dyDescent="0.25">
      <c r="A98" s="1" t="s">
        <v>158</v>
      </c>
      <c r="B98" s="45" t="s">
        <v>157</v>
      </c>
      <c r="C98" s="46"/>
      <c r="D98" s="47"/>
      <c r="E98" s="2" t="s">
        <v>17</v>
      </c>
      <c r="F98" s="3" t="s">
        <v>18</v>
      </c>
      <c r="G98" s="35">
        <v>-16400</v>
      </c>
      <c r="H98" s="4">
        <v>0</v>
      </c>
      <c r="I98" s="4">
        <v>-16.399999999999999</v>
      </c>
      <c r="J98" s="6">
        <v>426911</v>
      </c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</row>
    <row r="99" spans="1:165" s="6" customFormat="1" x14ac:dyDescent="0.25">
      <c r="A99" s="1" t="s">
        <v>159</v>
      </c>
      <c r="B99" s="45" t="s">
        <v>157</v>
      </c>
      <c r="C99" s="46"/>
      <c r="D99" s="47"/>
      <c r="E99" s="2" t="s">
        <v>17</v>
      </c>
      <c r="F99" s="3" t="s">
        <v>18</v>
      </c>
      <c r="G99" s="35">
        <v>-18000</v>
      </c>
      <c r="H99" s="4">
        <v>0</v>
      </c>
      <c r="I99" s="4">
        <v>-36</v>
      </c>
      <c r="J99" s="6">
        <v>426911</v>
      </c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</row>
    <row r="100" spans="1:165" s="6" customFormat="1" x14ac:dyDescent="0.25">
      <c r="A100" s="1" t="s">
        <v>161</v>
      </c>
      <c r="B100" s="45" t="s">
        <v>160</v>
      </c>
      <c r="C100" s="46"/>
      <c r="D100" s="47"/>
      <c r="E100" s="2" t="s">
        <v>17</v>
      </c>
      <c r="F100" s="3" t="s">
        <v>18</v>
      </c>
      <c r="G100" s="35">
        <v>-1500</v>
      </c>
      <c r="H100" s="4">
        <v>0</v>
      </c>
      <c r="I100" s="4">
        <v>-30</v>
      </c>
      <c r="J100" s="6">
        <v>426911</v>
      </c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</row>
    <row r="101" spans="1:165" s="6" customFormat="1" x14ac:dyDescent="0.25">
      <c r="A101" s="1" t="s">
        <v>162</v>
      </c>
      <c r="B101" s="45" t="s">
        <v>160</v>
      </c>
      <c r="C101" s="46"/>
      <c r="D101" s="47"/>
      <c r="E101" s="2" t="s">
        <v>17</v>
      </c>
      <c r="F101" s="3" t="s">
        <v>18</v>
      </c>
      <c r="G101" s="35">
        <v>-1600</v>
      </c>
      <c r="H101" s="4">
        <v>0</v>
      </c>
      <c r="I101" s="4">
        <v>-32</v>
      </c>
      <c r="J101" s="6">
        <v>426911</v>
      </c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</row>
    <row r="102" spans="1:165" s="6" customFormat="1" x14ac:dyDescent="0.25">
      <c r="A102" s="1" t="s">
        <v>163</v>
      </c>
      <c r="B102" s="45" t="s">
        <v>160</v>
      </c>
      <c r="C102" s="46"/>
      <c r="D102" s="47"/>
      <c r="E102" s="2" t="s">
        <v>17</v>
      </c>
      <c r="F102" s="3" t="s">
        <v>18</v>
      </c>
      <c r="G102" s="35">
        <v>-2600</v>
      </c>
      <c r="H102" s="4">
        <v>0</v>
      </c>
      <c r="I102" s="4">
        <v>-26</v>
      </c>
      <c r="J102" s="6">
        <v>426911</v>
      </c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</row>
    <row r="103" spans="1:165" s="6" customFormat="1" x14ac:dyDescent="0.25">
      <c r="A103" s="1" t="s">
        <v>164</v>
      </c>
      <c r="B103" s="45" t="s">
        <v>160</v>
      </c>
      <c r="C103" s="46"/>
      <c r="D103" s="47"/>
      <c r="E103" s="2" t="s">
        <v>17</v>
      </c>
      <c r="F103" s="3" t="s">
        <v>18</v>
      </c>
      <c r="G103" s="35">
        <v>-1400</v>
      </c>
      <c r="H103" s="4">
        <v>0</v>
      </c>
      <c r="I103" s="4">
        <v>-14</v>
      </c>
      <c r="J103" s="6">
        <v>426911</v>
      </c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</row>
    <row r="104" spans="1:165" s="6" customFormat="1" x14ac:dyDescent="0.25">
      <c r="A104" s="1" t="s">
        <v>165</v>
      </c>
      <c r="B104" s="45" t="s">
        <v>160</v>
      </c>
      <c r="C104" s="46"/>
      <c r="D104" s="47"/>
      <c r="E104" s="2" t="s">
        <v>17</v>
      </c>
      <c r="F104" s="3" t="s">
        <v>18</v>
      </c>
      <c r="G104" s="35">
        <v>-900</v>
      </c>
      <c r="H104" s="4">
        <v>0</v>
      </c>
      <c r="I104" s="4">
        <v>-18</v>
      </c>
      <c r="J104" s="6">
        <v>426911</v>
      </c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</row>
    <row r="105" spans="1:165" s="6" customFormat="1" x14ac:dyDescent="0.25">
      <c r="A105" s="1" t="s">
        <v>166</v>
      </c>
      <c r="B105" s="45" t="s">
        <v>160</v>
      </c>
      <c r="C105" s="46"/>
      <c r="D105" s="47"/>
      <c r="E105" s="2" t="s">
        <v>17</v>
      </c>
      <c r="F105" s="3" t="s">
        <v>18</v>
      </c>
      <c r="G105" s="35">
        <v>-2010</v>
      </c>
      <c r="H105" s="4">
        <v>0</v>
      </c>
      <c r="I105" s="4">
        <v>-10.050000000000001</v>
      </c>
      <c r="J105" s="6">
        <v>426911</v>
      </c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</row>
    <row r="106" spans="1:165" s="6" customFormat="1" x14ac:dyDescent="0.25">
      <c r="A106" s="1" t="s">
        <v>167</v>
      </c>
      <c r="B106" s="45" t="s">
        <v>168</v>
      </c>
      <c r="C106" s="46"/>
      <c r="D106" s="47"/>
      <c r="E106" s="2" t="s">
        <v>17</v>
      </c>
      <c r="F106" s="3" t="s">
        <v>18</v>
      </c>
      <c r="G106" s="35">
        <v>-30000</v>
      </c>
      <c r="H106" s="4">
        <v>0</v>
      </c>
      <c r="I106" s="4">
        <v>-240</v>
      </c>
      <c r="J106" s="6">
        <v>426911</v>
      </c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</row>
    <row r="107" spans="1:165" s="6" customFormat="1" x14ac:dyDescent="0.25">
      <c r="A107" s="1" t="s">
        <v>169</v>
      </c>
      <c r="B107" s="45" t="s">
        <v>168</v>
      </c>
      <c r="C107" s="46"/>
      <c r="D107" s="47"/>
      <c r="E107" s="2" t="s">
        <v>17</v>
      </c>
      <c r="F107" s="3" t="s">
        <v>18</v>
      </c>
      <c r="G107" s="35">
        <v>-50000</v>
      </c>
      <c r="H107" s="4">
        <v>0</v>
      </c>
      <c r="I107" s="4">
        <v>-100</v>
      </c>
      <c r="J107" s="6">
        <v>426911</v>
      </c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</row>
    <row r="108" spans="1:165" s="6" customFormat="1" x14ac:dyDescent="0.25">
      <c r="A108" s="1" t="s">
        <v>171</v>
      </c>
      <c r="B108" s="45" t="s">
        <v>170</v>
      </c>
      <c r="C108" s="46"/>
      <c r="D108" s="47"/>
      <c r="E108" s="2" t="s">
        <v>17</v>
      </c>
      <c r="F108" s="3" t="s">
        <v>18</v>
      </c>
      <c r="G108" s="35">
        <v>-3100</v>
      </c>
      <c r="H108" s="4">
        <v>0</v>
      </c>
      <c r="I108" s="4">
        <v>-31</v>
      </c>
      <c r="J108" s="6">
        <v>426911</v>
      </c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</row>
    <row r="109" spans="1:165" s="6" customFormat="1" x14ac:dyDescent="0.25">
      <c r="A109" s="1" t="s">
        <v>172</v>
      </c>
      <c r="B109" s="45" t="s">
        <v>170</v>
      </c>
      <c r="C109" s="46"/>
      <c r="D109" s="47"/>
      <c r="E109" s="2" t="s">
        <v>17</v>
      </c>
      <c r="F109" s="3" t="s">
        <v>18</v>
      </c>
      <c r="G109" s="35">
        <v>-5100</v>
      </c>
      <c r="H109" s="4">
        <v>0</v>
      </c>
      <c r="I109" s="4">
        <v>-102</v>
      </c>
      <c r="J109" s="6">
        <v>426911</v>
      </c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</row>
    <row r="110" spans="1:165" s="6" customFormat="1" x14ac:dyDescent="0.25">
      <c r="A110" s="1" t="s">
        <v>173</v>
      </c>
      <c r="B110" s="45" t="s">
        <v>174</v>
      </c>
      <c r="C110" s="46"/>
      <c r="D110" s="47"/>
      <c r="E110" s="2" t="s">
        <v>17</v>
      </c>
      <c r="F110" s="3" t="s">
        <v>18</v>
      </c>
      <c r="G110" s="35">
        <v>-250</v>
      </c>
      <c r="H110" s="4">
        <v>0</v>
      </c>
      <c r="I110" s="4">
        <v>-20</v>
      </c>
      <c r="J110" s="6">
        <v>426911</v>
      </c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</row>
    <row r="111" spans="1:165" s="6" customFormat="1" x14ac:dyDescent="0.25">
      <c r="A111" s="1" t="s">
        <v>175</v>
      </c>
      <c r="B111" s="45" t="s">
        <v>174</v>
      </c>
      <c r="C111" s="46"/>
      <c r="D111" s="47"/>
      <c r="E111" s="2" t="s">
        <v>17</v>
      </c>
      <c r="F111" s="3" t="s">
        <v>18</v>
      </c>
      <c r="G111" s="35">
        <v>-4250</v>
      </c>
      <c r="H111" s="4">
        <v>0</v>
      </c>
      <c r="I111" s="4">
        <v>-85</v>
      </c>
      <c r="J111" s="6">
        <v>426911</v>
      </c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</row>
    <row r="112" spans="1:165" s="6" customFormat="1" x14ac:dyDescent="0.25">
      <c r="A112" s="1" t="s">
        <v>176</v>
      </c>
      <c r="B112" s="45" t="s">
        <v>174</v>
      </c>
      <c r="C112" s="46"/>
      <c r="D112" s="47"/>
      <c r="E112" s="2" t="s">
        <v>17</v>
      </c>
      <c r="F112" s="3" t="s">
        <v>18</v>
      </c>
      <c r="G112" s="35">
        <v>-3400</v>
      </c>
      <c r="H112" s="4">
        <v>0</v>
      </c>
      <c r="I112" s="4">
        <v>-68</v>
      </c>
      <c r="J112" s="6">
        <v>426911</v>
      </c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</row>
    <row r="113" spans="1:165" s="6" customFormat="1" x14ac:dyDescent="0.25">
      <c r="A113" s="1" t="s">
        <v>177</v>
      </c>
      <c r="B113" s="45" t="s">
        <v>174</v>
      </c>
      <c r="C113" s="46"/>
      <c r="D113" s="47"/>
      <c r="E113" s="2" t="s">
        <v>17</v>
      </c>
      <c r="F113" s="3" t="s">
        <v>18</v>
      </c>
      <c r="G113" s="35">
        <v>-1750</v>
      </c>
      <c r="H113" s="4">
        <v>0</v>
      </c>
      <c r="I113" s="4">
        <v>-35</v>
      </c>
      <c r="J113" s="6">
        <v>426911</v>
      </c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</row>
    <row r="114" spans="1:165" s="6" customFormat="1" x14ac:dyDescent="0.25">
      <c r="A114" s="1" t="s">
        <v>178</v>
      </c>
      <c r="B114" s="45" t="s">
        <v>174</v>
      </c>
      <c r="C114" s="46"/>
      <c r="D114" s="47"/>
      <c r="E114" s="2" t="s">
        <v>17</v>
      </c>
      <c r="F114" s="3" t="s">
        <v>18</v>
      </c>
      <c r="G114" s="35">
        <v>-3500</v>
      </c>
      <c r="H114" s="4">
        <v>0</v>
      </c>
      <c r="I114" s="4">
        <v>-70</v>
      </c>
      <c r="J114" s="6">
        <v>426911</v>
      </c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</row>
    <row r="115" spans="1:165" s="6" customFormat="1" x14ac:dyDescent="0.25">
      <c r="A115" s="1" t="s">
        <v>179</v>
      </c>
      <c r="B115" s="45" t="s">
        <v>174</v>
      </c>
      <c r="C115" s="46"/>
      <c r="D115" s="47"/>
      <c r="E115" s="2" t="s">
        <v>17</v>
      </c>
      <c r="F115" s="3" t="s">
        <v>18</v>
      </c>
      <c r="G115" s="35">
        <v>-2500</v>
      </c>
      <c r="H115" s="4">
        <v>0</v>
      </c>
      <c r="I115" s="4">
        <v>-50</v>
      </c>
      <c r="J115" s="6">
        <v>426911</v>
      </c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</row>
    <row r="116" spans="1:165" s="6" customFormat="1" x14ac:dyDescent="0.25">
      <c r="A116" s="1" t="s">
        <v>180</v>
      </c>
      <c r="B116" s="45" t="s">
        <v>174</v>
      </c>
      <c r="C116" s="46"/>
      <c r="D116" s="47"/>
      <c r="E116" s="2" t="s">
        <v>17</v>
      </c>
      <c r="F116" s="3" t="s">
        <v>18</v>
      </c>
      <c r="G116" s="35">
        <v>-2600</v>
      </c>
      <c r="H116" s="4">
        <v>0</v>
      </c>
      <c r="I116" s="4">
        <v>-26</v>
      </c>
      <c r="J116" s="6">
        <v>426911</v>
      </c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</row>
    <row r="117" spans="1:165" s="6" customFormat="1" x14ac:dyDescent="0.25">
      <c r="A117" s="1" t="s">
        <v>181</v>
      </c>
      <c r="B117" s="45" t="s">
        <v>174</v>
      </c>
      <c r="C117" s="46"/>
      <c r="D117" s="47"/>
      <c r="E117" s="2" t="s">
        <v>17</v>
      </c>
      <c r="F117" s="3" t="s">
        <v>18</v>
      </c>
      <c r="G117" s="35">
        <v>-2400</v>
      </c>
      <c r="H117" s="4">
        <v>0</v>
      </c>
      <c r="I117" s="4">
        <v>-24</v>
      </c>
      <c r="J117" s="6">
        <v>426911</v>
      </c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</row>
    <row r="118" spans="1:165" s="6" customFormat="1" x14ac:dyDescent="0.25">
      <c r="A118" s="1" t="s">
        <v>182</v>
      </c>
      <c r="B118" s="45" t="s">
        <v>174</v>
      </c>
      <c r="C118" s="46"/>
      <c r="D118" s="47"/>
      <c r="E118" s="2" t="s">
        <v>17</v>
      </c>
      <c r="F118" s="3" t="s">
        <v>18</v>
      </c>
      <c r="G118" s="35">
        <v>-450</v>
      </c>
      <c r="H118" s="4">
        <v>0</v>
      </c>
      <c r="I118" s="4">
        <v>-90</v>
      </c>
      <c r="J118" s="6">
        <v>426911</v>
      </c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</row>
    <row r="119" spans="1:165" s="6" customFormat="1" x14ac:dyDescent="0.25">
      <c r="A119" s="1" t="s">
        <v>183</v>
      </c>
      <c r="B119" s="45" t="s">
        <v>174</v>
      </c>
      <c r="C119" s="46"/>
      <c r="D119" s="47"/>
      <c r="E119" s="2" t="s">
        <v>17</v>
      </c>
      <c r="F119" s="3" t="s">
        <v>18</v>
      </c>
      <c r="G119" s="35">
        <v>-150</v>
      </c>
      <c r="H119" s="4">
        <v>0</v>
      </c>
      <c r="I119" s="4">
        <v>-30</v>
      </c>
      <c r="J119" s="6">
        <v>426911</v>
      </c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</row>
    <row r="120" spans="1:165" s="6" customFormat="1" x14ac:dyDescent="0.25">
      <c r="A120" s="1" t="s">
        <v>184</v>
      </c>
      <c r="B120" s="45" t="s">
        <v>174</v>
      </c>
      <c r="C120" s="46"/>
      <c r="D120" s="47"/>
      <c r="E120" s="2" t="s">
        <v>17</v>
      </c>
      <c r="F120" s="3" t="s">
        <v>18</v>
      </c>
      <c r="G120" s="35">
        <v>-150</v>
      </c>
      <c r="H120" s="4">
        <v>0</v>
      </c>
      <c r="I120" s="4">
        <v>-30</v>
      </c>
      <c r="J120" s="6">
        <v>426911</v>
      </c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</row>
    <row r="121" spans="1:165" s="6" customFormat="1" x14ac:dyDescent="0.25">
      <c r="A121" s="1" t="s">
        <v>185</v>
      </c>
      <c r="B121" s="45" t="s">
        <v>174</v>
      </c>
      <c r="C121" s="46"/>
      <c r="D121" s="47"/>
      <c r="E121" s="2" t="s">
        <v>17</v>
      </c>
      <c r="F121" s="3" t="s">
        <v>18</v>
      </c>
      <c r="G121" s="35">
        <v>-150</v>
      </c>
      <c r="H121" s="4">
        <v>0</v>
      </c>
      <c r="I121" s="4">
        <v>-30</v>
      </c>
      <c r="J121" s="6">
        <v>426911</v>
      </c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</row>
    <row r="122" spans="1:165" s="6" customFormat="1" x14ac:dyDescent="0.25">
      <c r="A122" s="1" t="s">
        <v>186</v>
      </c>
      <c r="B122" s="45" t="s">
        <v>174</v>
      </c>
      <c r="C122" s="46"/>
      <c r="D122" s="47"/>
      <c r="E122" s="2" t="s">
        <v>17</v>
      </c>
      <c r="F122" s="3" t="s">
        <v>18</v>
      </c>
      <c r="G122" s="35">
        <v>-2000</v>
      </c>
      <c r="H122" s="4">
        <v>0</v>
      </c>
      <c r="I122" s="4">
        <v>-20</v>
      </c>
      <c r="J122" s="6">
        <v>426911</v>
      </c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</row>
    <row r="123" spans="1:165" s="6" customFormat="1" x14ac:dyDescent="0.25">
      <c r="A123" s="1" t="s">
        <v>187</v>
      </c>
      <c r="B123" s="45" t="s">
        <v>174</v>
      </c>
      <c r="C123" s="46"/>
      <c r="D123" s="47"/>
      <c r="E123" s="2" t="s">
        <v>17</v>
      </c>
      <c r="F123" s="3" t="s">
        <v>18</v>
      </c>
      <c r="G123" s="35">
        <v>-2000</v>
      </c>
      <c r="H123" s="4">
        <v>0</v>
      </c>
      <c r="I123" s="4">
        <v>-20</v>
      </c>
      <c r="J123" s="6">
        <v>426911</v>
      </c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</row>
    <row r="124" spans="1:165" s="6" customFormat="1" x14ac:dyDescent="0.25">
      <c r="A124" s="1" t="s">
        <v>188</v>
      </c>
      <c r="B124" s="45" t="s">
        <v>174</v>
      </c>
      <c r="C124" s="46"/>
      <c r="D124" s="47"/>
      <c r="E124" s="2" t="s">
        <v>17</v>
      </c>
      <c r="F124" s="3" t="s">
        <v>18</v>
      </c>
      <c r="G124" s="35">
        <v>-2000</v>
      </c>
      <c r="H124" s="4">
        <v>0</v>
      </c>
      <c r="I124" s="4">
        <v>-20</v>
      </c>
      <c r="J124" s="6">
        <v>426911</v>
      </c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</row>
    <row r="125" spans="1:165" s="6" customFormat="1" x14ac:dyDescent="0.25">
      <c r="A125" s="1" t="s">
        <v>189</v>
      </c>
      <c r="B125" s="45" t="s">
        <v>174</v>
      </c>
      <c r="C125" s="46"/>
      <c r="D125" s="47"/>
      <c r="E125" s="2" t="s">
        <v>17</v>
      </c>
      <c r="F125" s="3" t="s">
        <v>18</v>
      </c>
      <c r="G125" s="35">
        <v>-1800</v>
      </c>
      <c r="H125" s="4">
        <v>0</v>
      </c>
      <c r="I125" s="4">
        <v>-18</v>
      </c>
      <c r="J125" s="6">
        <v>426911</v>
      </c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</row>
    <row r="126" spans="1:165" s="6" customFormat="1" x14ac:dyDescent="0.25">
      <c r="A126" s="1" t="s">
        <v>190</v>
      </c>
      <c r="B126" s="45" t="s">
        <v>174</v>
      </c>
      <c r="C126" s="46"/>
      <c r="D126" s="47"/>
      <c r="E126" s="2" t="s">
        <v>17</v>
      </c>
      <c r="F126" s="3" t="s">
        <v>18</v>
      </c>
      <c r="G126" s="35">
        <v>-1600</v>
      </c>
      <c r="H126" s="4">
        <v>0</v>
      </c>
      <c r="I126" s="4">
        <v>-16</v>
      </c>
      <c r="J126" s="6">
        <v>426911</v>
      </c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</row>
    <row r="127" spans="1:165" s="6" customFormat="1" x14ac:dyDescent="0.25">
      <c r="A127" s="1" t="s">
        <v>191</v>
      </c>
      <c r="B127" s="45" t="s">
        <v>174</v>
      </c>
      <c r="C127" s="46"/>
      <c r="D127" s="47"/>
      <c r="E127" s="2" t="s">
        <v>17</v>
      </c>
      <c r="F127" s="3" t="s">
        <v>18</v>
      </c>
      <c r="G127" s="35">
        <v>-6800</v>
      </c>
      <c r="H127" s="4">
        <v>0</v>
      </c>
      <c r="I127" s="4">
        <v>-34</v>
      </c>
      <c r="J127" s="6">
        <v>426911</v>
      </c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</row>
    <row r="128" spans="1:165" s="6" customFormat="1" x14ac:dyDescent="0.25">
      <c r="A128" s="1" t="s">
        <v>192</v>
      </c>
      <c r="B128" s="45" t="s">
        <v>174</v>
      </c>
      <c r="C128" s="46"/>
      <c r="D128" s="47"/>
      <c r="E128" s="2" t="s">
        <v>17</v>
      </c>
      <c r="F128" s="3" t="s">
        <v>18</v>
      </c>
      <c r="G128" s="35">
        <v>-7800</v>
      </c>
      <c r="H128" s="4">
        <v>0</v>
      </c>
      <c r="I128" s="4">
        <v>-78</v>
      </c>
      <c r="J128" s="6">
        <v>426911</v>
      </c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</row>
    <row r="129" spans="1:165" s="6" customFormat="1" x14ac:dyDescent="0.25">
      <c r="A129" s="1" t="s">
        <v>193</v>
      </c>
      <c r="B129" s="45" t="s">
        <v>174</v>
      </c>
      <c r="C129" s="46"/>
      <c r="D129" s="47"/>
      <c r="E129" s="2" t="s">
        <v>17</v>
      </c>
      <c r="F129" s="3" t="s">
        <v>18</v>
      </c>
      <c r="G129" s="35">
        <v>-920</v>
      </c>
      <c r="H129" s="4">
        <v>0</v>
      </c>
      <c r="I129" s="4">
        <v>-13.8</v>
      </c>
      <c r="J129" s="6">
        <v>426911</v>
      </c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</row>
    <row r="130" spans="1:165" s="6" customFormat="1" x14ac:dyDescent="0.25">
      <c r="A130" s="1" t="s">
        <v>194</v>
      </c>
      <c r="B130" s="45" t="s">
        <v>174</v>
      </c>
      <c r="C130" s="46"/>
      <c r="D130" s="47"/>
      <c r="E130" s="2" t="s">
        <v>17</v>
      </c>
      <c r="F130" s="3" t="s">
        <v>18</v>
      </c>
      <c r="G130" s="35">
        <v>-720</v>
      </c>
      <c r="H130" s="4">
        <v>0</v>
      </c>
      <c r="I130" s="4">
        <v>-10.8</v>
      </c>
      <c r="J130" s="6">
        <v>426911</v>
      </c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</row>
    <row r="131" spans="1:165" s="6" customFormat="1" x14ac:dyDescent="0.25">
      <c r="A131" s="1" t="s">
        <v>195</v>
      </c>
      <c r="B131" s="45" t="s">
        <v>174</v>
      </c>
      <c r="C131" s="46"/>
      <c r="D131" s="47"/>
      <c r="E131" s="2" t="s">
        <v>17</v>
      </c>
      <c r="F131" s="3" t="s">
        <v>18</v>
      </c>
      <c r="G131" s="35">
        <v>-1300</v>
      </c>
      <c r="H131" s="4">
        <v>0</v>
      </c>
      <c r="I131" s="4">
        <v>-39</v>
      </c>
      <c r="J131" s="6">
        <v>426911</v>
      </c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</row>
    <row r="132" spans="1:165" s="6" customFormat="1" x14ac:dyDescent="0.25">
      <c r="A132" s="1" t="s">
        <v>196</v>
      </c>
      <c r="B132" s="45" t="s">
        <v>197</v>
      </c>
      <c r="C132" s="46"/>
      <c r="D132" s="47"/>
      <c r="E132" s="2" t="s">
        <v>17</v>
      </c>
      <c r="F132" s="3" t="s">
        <v>18</v>
      </c>
      <c r="G132" s="35">
        <v>-1800</v>
      </c>
      <c r="H132" s="4">
        <v>0</v>
      </c>
      <c r="I132" s="4">
        <v>-18</v>
      </c>
      <c r="J132" s="6">
        <v>426911</v>
      </c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</row>
    <row r="133" spans="1:165" s="6" customFormat="1" x14ac:dyDescent="0.25">
      <c r="A133" s="1" t="s">
        <v>198</v>
      </c>
      <c r="B133" s="45" t="s">
        <v>197</v>
      </c>
      <c r="C133" s="46"/>
      <c r="D133" s="47"/>
      <c r="E133" s="2" t="s">
        <v>17</v>
      </c>
      <c r="F133" s="3" t="s">
        <v>18</v>
      </c>
      <c r="G133" s="35">
        <v>-1000</v>
      </c>
      <c r="H133" s="4">
        <v>0</v>
      </c>
      <c r="I133" s="4">
        <v>-30</v>
      </c>
      <c r="J133" s="6">
        <v>426911</v>
      </c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</row>
    <row r="134" spans="1:165" s="6" customFormat="1" x14ac:dyDescent="0.25">
      <c r="A134" s="1" t="s">
        <v>199</v>
      </c>
      <c r="B134" s="45" t="s">
        <v>197</v>
      </c>
      <c r="C134" s="46"/>
      <c r="D134" s="47"/>
      <c r="E134" s="2" t="s">
        <v>17</v>
      </c>
      <c r="F134" s="3" t="s">
        <v>18</v>
      </c>
      <c r="G134" s="35">
        <v>-640</v>
      </c>
      <c r="H134" s="4">
        <v>0</v>
      </c>
      <c r="I134" s="4">
        <v>-19.2</v>
      </c>
      <c r="J134" s="6">
        <v>426911</v>
      </c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</row>
    <row r="135" spans="1:165" s="6" customFormat="1" x14ac:dyDescent="0.25">
      <c r="A135" s="1" t="s">
        <v>200</v>
      </c>
      <c r="B135" s="45" t="s">
        <v>197</v>
      </c>
      <c r="C135" s="46"/>
      <c r="D135" s="47"/>
      <c r="E135" s="2" t="s">
        <v>17</v>
      </c>
      <c r="F135" s="3" t="s">
        <v>18</v>
      </c>
      <c r="G135" s="35">
        <v>-400</v>
      </c>
      <c r="H135" s="4">
        <v>0</v>
      </c>
      <c r="I135" s="4">
        <v>-12</v>
      </c>
      <c r="J135" s="6">
        <v>426911</v>
      </c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</row>
    <row r="136" spans="1:165" s="6" customFormat="1" x14ac:dyDescent="0.25">
      <c r="A136" s="1" t="s">
        <v>201</v>
      </c>
      <c r="B136" s="45" t="s">
        <v>197</v>
      </c>
      <c r="C136" s="46"/>
      <c r="D136" s="47"/>
      <c r="E136" s="2" t="s">
        <v>17</v>
      </c>
      <c r="F136" s="3" t="s">
        <v>18</v>
      </c>
      <c r="G136" s="35">
        <v>-400</v>
      </c>
      <c r="H136" s="4">
        <v>0</v>
      </c>
      <c r="I136" s="4">
        <v>-12</v>
      </c>
      <c r="J136" s="6">
        <v>426911</v>
      </c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</row>
    <row r="137" spans="1:165" s="6" customFormat="1" x14ac:dyDescent="0.25">
      <c r="A137" s="1" t="s">
        <v>202</v>
      </c>
      <c r="B137" s="45" t="s">
        <v>203</v>
      </c>
      <c r="C137" s="46"/>
      <c r="D137" s="47"/>
      <c r="E137" s="2" t="s">
        <v>17</v>
      </c>
      <c r="F137" s="3" t="s">
        <v>18</v>
      </c>
      <c r="G137" s="35">
        <v>-2800</v>
      </c>
      <c r="H137" s="4">
        <v>0</v>
      </c>
      <c r="I137" s="4">
        <v>-140</v>
      </c>
      <c r="J137" s="6">
        <v>426911</v>
      </c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</row>
    <row r="138" spans="1:165" s="6" customFormat="1" x14ac:dyDescent="0.25">
      <c r="A138" s="1" t="s">
        <v>204</v>
      </c>
      <c r="B138" s="45" t="s">
        <v>203</v>
      </c>
      <c r="C138" s="46"/>
      <c r="D138" s="47"/>
      <c r="E138" s="2" t="s">
        <v>17</v>
      </c>
      <c r="F138" s="3" t="s">
        <v>18</v>
      </c>
      <c r="G138" s="35">
        <v>-6800</v>
      </c>
      <c r="H138" s="4">
        <v>0</v>
      </c>
      <c r="I138" s="4">
        <v>-340</v>
      </c>
      <c r="J138" s="6">
        <v>426911</v>
      </c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</row>
    <row r="139" spans="1:165" s="6" customFormat="1" x14ac:dyDescent="0.25">
      <c r="A139" s="1" t="s">
        <v>205</v>
      </c>
      <c r="B139" s="45" t="s">
        <v>203</v>
      </c>
      <c r="C139" s="46"/>
      <c r="D139" s="47"/>
      <c r="E139" s="2" t="s">
        <v>17</v>
      </c>
      <c r="F139" s="3" t="s">
        <v>18</v>
      </c>
      <c r="G139" s="35">
        <v>-3300</v>
      </c>
      <c r="H139" s="4">
        <v>0</v>
      </c>
      <c r="I139" s="4">
        <v>-99</v>
      </c>
      <c r="J139" s="6">
        <v>426911</v>
      </c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</row>
    <row r="140" spans="1:165" s="6" customFormat="1" x14ac:dyDescent="0.25">
      <c r="A140" s="1" t="s">
        <v>206</v>
      </c>
      <c r="B140" s="45" t="s">
        <v>203</v>
      </c>
      <c r="C140" s="46"/>
      <c r="D140" s="47"/>
      <c r="E140" s="2" t="s">
        <v>17</v>
      </c>
      <c r="F140" s="3" t="s">
        <v>18</v>
      </c>
      <c r="G140" s="35">
        <v>-2800</v>
      </c>
      <c r="H140" s="4">
        <v>0</v>
      </c>
      <c r="I140" s="4">
        <v>-84</v>
      </c>
      <c r="J140" s="6">
        <v>426911</v>
      </c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</row>
    <row r="141" spans="1:165" s="6" customFormat="1" x14ac:dyDescent="0.25">
      <c r="A141" s="1" t="s">
        <v>207</v>
      </c>
      <c r="B141" s="45" t="s">
        <v>28</v>
      </c>
      <c r="C141" s="46"/>
      <c r="D141" s="47"/>
      <c r="E141" s="2" t="s">
        <v>17</v>
      </c>
      <c r="F141" s="3" t="s">
        <v>18</v>
      </c>
      <c r="G141" s="35">
        <v>-19000</v>
      </c>
      <c r="H141" s="4">
        <v>0</v>
      </c>
      <c r="I141" s="4">
        <v>-57</v>
      </c>
      <c r="J141" s="6">
        <v>426911</v>
      </c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</row>
    <row r="142" spans="1:165" s="6" customFormat="1" x14ac:dyDescent="0.25">
      <c r="A142" s="1" t="s">
        <v>208</v>
      </c>
      <c r="B142" s="45" t="s">
        <v>28</v>
      </c>
      <c r="C142" s="46"/>
      <c r="D142" s="47"/>
      <c r="E142" s="2" t="s">
        <v>17</v>
      </c>
      <c r="F142" s="3" t="s">
        <v>18</v>
      </c>
      <c r="G142" s="35">
        <v>-35000</v>
      </c>
      <c r="H142" s="4">
        <v>0</v>
      </c>
      <c r="I142" s="4">
        <v>-140</v>
      </c>
      <c r="J142" s="6">
        <v>426911</v>
      </c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</row>
    <row r="143" spans="1:165" s="6" customFormat="1" x14ac:dyDescent="0.25">
      <c r="A143" s="1" t="s">
        <v>209</v>
      </c>
      <c r="B143" s="45" t="s">
        <v>28</v>
      </c>
      <c r="C143" s="46"/>
      <c r="D143" s="47"/>
      <c r="E143" s="2" t="s">
        <v>17</v>
      </c>
      <c r="F143" s="3" t="s">
        <v>18</v>
      </c>
      <c r="G143" s="35">
        <v>-1200</v>
      </c>
      <c r="H143" s="4">
        <v>0</v>
      </c>
      <c r="I143" s="4">
        <v>-120</v>
      </c>
      <c r="J143" s="6">
        <v>426911</v>
      </c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</row>
    <row r="144" spans="1:165" s="6" customFormat="1" x14ac:dyDescent="0.25">
      <c r="A144" s="1" t="s">
        <v>210</v>
      </c>
      <c r="B144" s="45" t="s">
        <v>211</v>
      </c>
      <c r="C144" s="46"/>
      <c r="D144" s="47"/>
      <c r="E144" s="2" t="s">
        <v>17</v>
      </c>
      <c r="F144" s="3" t="s">
        <v>18</v>
      </c>
      <c r="G144" s="35">
        <v>-10000</v>
      </c>
      <c r="H144" s="4">
        <v>0</v>
      </c>
      <c r="I144" s="4">
        <v>-50</v>
      </c>
      <c r="J144" s="6">
        <v>426911</v>
      </c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</row>
    <row r="145" spans="1:165" s="6" customFormat="1" x14ac:dyDescent="0.25">
      <c r="A145" s="1" t="s">
        <v>212</v>
      </c>
      <c r="B145" s="45" t="s">
        <v>211</v>
      </c>
      <c r="C145" s="46"/>
      <c r="D145" s="47"/>
      <c r="E145" s="2" t="s">
        <v>17</v>
      </c>
      <c r="F145" s="3" t="s">
        <v>18</v>
      </c>
      <c r="G145" s="35">
        <v>-40000</v>
      </c>
      <c r="H145" s="4">
        <v>0</v>
      </c>
      <c r="I145" s="4">
        <v>-200</v>
      </c>
      <c r="J145" s="6">
        <v>426911</v>
      </c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</row>
    <row r="146" spans="1:165" s="6" customFormat="1" x14ac:dyDescent="0.25">
      <c r="A146" s="1" t="s">
        <v>213</v>
      </c>
      <c r="B146" s="45" t="s">
        <v>214</v>
      </c>
      <c r="C146" s="46"/>
      <c r="D146" s="47"/>
      <c r="E146" s="2" t="s">
        <v>17</v>
      </c>
      <c r="F146" s="3" t="s">
        <v>18</v>
      </c>
      <c r="G146" s="35">
        <v>-1000</v>
      </c>
      <c r="H146" s="4">
        <v>0</v>
      </c>
      <c r="I146" s="4">
        <v>-200</v>
      </c>
      <c r="J146" s="6">
        <v>426911</v>
      </c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</row>
    <row r="147" spans="1:165" s="6" customFormat="1" x14ac:dyDescent="0.25">
      <c r="A147" s="1" t="s">
        <v>215</v>
      </c>
      <c r="B147" s="45" t="s">
        <v>216</v>
      </c>
      <c r="C147" s="46"/>
      <c r="D147" s="47"/>
      <c r="E147" s="2" t="s">
        <v>17</v>
      </c>
      <c r="F147" s="3" t="s">
        <v>18</v>
      </c>
      <c r="G147" s="35">
        <v>-900</v>
      </c>
      <c r="H147" s="4">
        <v>0</v>
      </c>
      <c r="I147" s="4">
        <v>-360</v>
      </c>
      <c r="J147" s="6">
        <v>426911</v>
      </c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</row>
    <row r="148" spans="1:165" s="6" customFormat="1" x14ac:dyDescent="0.25">
      <c r="A148" s="1" t="s">
        <v>217</v>
      </c>
      <c r="B148" s="45" t="s">
        <v>218</v>
      </c>
      <c r="C148" s="46"/>
      <c r="D148" s="47"/>
      <c r="E148" s="2" t="s">
        <v>17</v>
      </c>
      <c r="F148" s="3" t="s">
        <v>18</v>
      </c>
      <c r="G148" s="35">
        <v>-520</v>
      </c>
      <c r="H148" s="4">
        <v>0</v>
      </c>
      <c r="I148" s="4">
        <v>-52</v>
      </c>
      <c r="J148" s="6">
        <v>426911</v>
      </c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</row>
    <row r="149" spans="1:165" s="6" customFormat="1" x14ac:dyDescent="0.25">
      <c r="A149" s="1" t="s">
        <v>219</v>
      </c>
      <c r="B149" s="45" t="s">
        <v>218</v>
      </c>
      <c r="C149" s="46"/>
      <c r="D149" s="47"/>
      <c r="E149" s="2" t="s">
        <v>17</v>
      </c>
      <c r="F149" s="3" t="s">
        <v>18</v>
      </c>
      <c r="G149" s="35">
        <v>-520</v>
      </c>
      <c r="H149" s="4">
        <v>0</v>
      </c>
      <c r="I149" s="4">
        <v>-52</v>
      </c>
      <c r="J149" s="6">
        <v>426911</v>
      </c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</row>
    <row r="150" spans="1:165" s="6" customFormat="1" x14ac:dyDescent="0.25">
      <c r="A150" s="1" t="s">
        <v>220</v>
      </c>
      <c r="B150" s="45" t="s">
        <v>221</v>
      </c>
      <c r="C150" s="46"/>
      <c r="D150" s="47"/>
      <c r="E150" s="2" t="s">
        <v>17</v>
      </c>
      <c r="F150" s="3" t="s">
        <v>18</v>
      </c>
      <c r="G150" s="35">
        <v>-41667</v>
      </c>
      <c r="H150" s="4">
        <v>0</v>
      </c>
      <c r="I150" s="4">
        <v>-375.00300000000004</v>
      </c>
      <c r="J150" s="6">
        <v>426911</v>
      </c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</row>
    <row r="151" spans="1:165" s="6" customFormat="1" x14ac:dyDescent="0.25">
      <c r="A151" s="1" t="s">
        <v>222</v>
      </c>
      <c r="B151" s="45" t="s">
        <v>223</v>
      </c>
      <c r="C151" s="46"/>
      <c r="D151" s="47"/>
      <c r="E151" s="2" t="s">
        <v>17</v>
      </c>
      <c r="F151" s="3" t="s">
        <v>32</v>
      </c>
      <c r="G151" s="35">
        <v>-220</v>
      </c>
      <c r="H151" s="4">
        <v>0</v>
      </c>
      <c r="I151" s="4">
        <v>-88</v>
      </c>
      <c r="J151" s="6">
        <v>426911</v>
      </c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</row>
    <row r="152" spans="1:165" s="6" customFormat="1" x14ac:dyDescent="0.25">
      <c r="A152" s="1" t="s">
        <v>225</v>
      </c>
      <c r="B152" s="45" t="s">
        <v>226</v>
      </c>
      <c r="C152" s="46"/>
      <c r="D152" s="47"/>
      <c r="E152" s="2" t="s">
        <v>17</v>
      </c>
      <c r="F152" s="3" t="s">
        <v>18</v>
      </c>
      <c r="G152" s="35">
        <v>-1240</v>
      </c>
      <c r="H152" s="4">
        <v>0</v>
      </c>
      <c r="I152" s="4">
        <v>-12.400000000000006</v>
      </c>
      <c r="J152" s="6">
        <v>426123</v>
      </c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</row>
    <row r="153" spans="1:165" s="6" customFormat="1" x14ac:dyDescent="0.25">
      <c r="A153" s="1" t="s">
        <v>227</v>
      </c>
      <c r="B153" s="45" t="s">
        <v>226</v>
      </c>
      <c r="C153" s="46"/>
      <c r="D153" s="47"/>
      <c r="E153" s="2" t="s">
        <v>17</v>
      </c>
      <c r="F153" s="3" t="s">
        <v>18</v>
      </c>
      <c r="G153" s="35">
        <v>-2900</v>
      </c>
      <c r="H153" s="4">
        <v>0</v>
      </c>
      <c r="I153" s="4">
        <v>-1508</v>
      </c>
      <c r="J153" s="6">
        <v>426123</v>
      </c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</row>
    <row r="154" spans="1:165" s="6" customFormat="1" x14ac:dyDescent="0.25">
      <c r="A154" s="1" t="s">
        <v>228</v>
      </c>
      <c r="B154" s="45" t="s">
        <v>226</v>
      </c>
      <c r="C154" s="46"/>
      <c r="D154" s="47"/>
      <c r="E154" s="2" t="s">
        <v>17</v>
      </c>
      <c r="F154" s="3" t="s">
        <v>18</v>
      </c>
      <c r="G154" s="35">
        <v>-15000</v>
      </c>
      <c r="H154" s="4">
        <v>0</v>
      </c>
      <c r="I154" s="4">
        <v>-600</v>
      </c>
      <c r="J154" s="6">
        <v>426123</v>
      </c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</row>
    <row r="155" spans="1:165" s="6" customFormat="1" x14ac:dyDescent="0.25">
      <c r="A155" s="1" t="s">
        <v>229</v>
      </c>
      <c r="B155" s="45" t="s">
        <v>226</v>
      </c>
      <c r="C155" s="46"/>
      <c r="D155" s="47"/>
      <c r="E155" s="2" t="s">
        <v>17</v>
      </c>
      <c r="F155" s="3" t="s">
        <v>18</v>
      </c>
      <c r="G155" s="35">
        <v>-5130</v>
      </c>
      <c r="H155" s="4">
        <v>0</v>
      </c>
      <c r="I155" s="4">
        <v>-1026</v>
      </c>
      <c r="J155" s="6">
        <v>426123</v>
      </c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</row>
    <row r="156" spans="1:165" s="6" customFormat="1" x14ac:dyDescent="0.25">
      <c r="A156" s="1" t="s">
        <v>230</v>
      </c>
      <c r="B156" s="45" t="s">
        <v>231</v>
      </c>
      <c r="C156" s="46"/>
      <c r="D156" s="47"/>
      <c r="E156" s="2" t="s">
        <v>17</v>
      </c>
      <c r="F156" s="3" t="s">
        <v>31</v>
      </c>
      <c r="G156" s="35">
        <v>-5120</v>
      </c>
      <c r="H156" s="4">
        <v>0</v>
      </c>
      <c r="I156" s="4">
        <v>-51.199999999999989</v>
      </c>
      <c r="J156" s="6">
        <v>426123</v>
      </c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</row>
    <row r="157" spans="1:165" s="6" customFormat="1" x14ac:dyDescent="0.25">
      <c r="A157" s="1" t="s">
        <v>232</v>
      </c>
      <c r="B157" s="45" t="s">
        <v>231</v>
      </c>
      <c r="C157" s="46"/>
      <c r="D157" s="47"/>
      <c r="E157" s="2" t="s">
        <v>17</v>
      </c>
      <c r="F157" s="3" t="s">
        <v>31</v>
      </c>
      <c r="G157" s="35">
        <v>-2100</v>
      </c>
      <c r="H157" s="4">
        <v>0</v>
      </c>
      <c r="I157" s="4">
        <v>-378</v>
      </c>
      <c r="J157" s="6">
        <v>426123</v>
      </c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</row>
    <row r="158" spans="1:165" s="6" customFormat="1" x14ac:dyDescent="0.25">
      <c r="A158" s="1" t="s">
        <v>233</v>
      </c>
      <c r="B158" s="45" t="s">
        <v>234</v>
      </c>
      <c r="C158" s="46"/>
      <c r="D158" s="47"/>
      <c r="E158" s="2" t="s">
        <v>17</v>
      </c>
      <c r="F158" s="3" t="s">
        <v>18</v>
      </c>
      <c r="G158" s="35">
        <v>-1320</v>
      </c>
      <c r="H158" s="4">
        <v>0</v>
      </c>
      <c r="I158" s="4">
        <v>-66</v>
      </c>
      <c r="J158" s="6">
        <v>426911</v>
      </c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</row>
    <row r="159" spans="1:165" s="6" customFormat="1" x14ac:dyDescent="0.25">
      <c r="A159" s="1" t="s">
        <v>235</v>
      </c>
      <c r="B159" s="45" t="s">
        <v>236</v>
      </c>
      <c r="C159" s="46"/>
      <c r="D159" s="47"/>
      <c r="E159" s="2" t="s">
        <v>17</v>
      </c>
      <c r="F159" s="3" t="s">
        <v>18</v>
      </c>
      <c r="G159" s="35">
        <v>-1100</v>
      </c>
      <c r="H159" s="4">
        <v>0</v>
      </c>
      <c r="I159" s="4">
        <v>-165</v>
      </c>
      <c r="J159" s="6">
        <v>426911</v>
      </c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</row>
    <row r="160" spans="1:165" s="6" customFormat="1" x14ac:dyDescent="0.25">
      <c r="A160" s="1" t="s">
        <v>237</v>
      </c>
      <c r="B160" s="45" t="s">
        <v>238</v>
      </c>
      <c r="C160" s="46"/>
      <c r="D160" s="47"/>
      <c r="E160" s="2" t="s">
        <v>17</v>
      </c>
      <c r="F160" s="3" t="s">
        <v>18</v>
      </c>
      <c r="G160" s="35">
        <v>-604</v>
      </c>
      <c r="H160" s="4">
        <v>0</v>
      </c>
      <c r="I160" s="4">
        <v>-483.19999999999982</v>
      </c>
      <c r="J160" s="6">
        <v>426911</v>
      </c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</row>
    <row r="161" spans="1:165" s="6" customFormat="1" x14ac:dyDescent="0.25">
      <c r="A161" s="1" t="s">
        <v>239</v>
      </c>
      <c r="B161" s="45" t="s">
        <v>238</v>
      </c>
      <c r="C161" s="46"/>
      <c r="D161" s="47"/>
      <c r="E161" s="2" t="s">
        <v>17</v>
      </c>
      <c r="F161" s="3" t="s">
        <v>18</v>
      </c>
      <c r="G161" s="35">
        <v>-2240</v>
      </c>
      <c r="H161" s="4">
        <v>0</v>
      </c>
      <c r="I161" s="4">
        <v>-67.200000000000045</v>
      </c>
      <c r="J161" s="6">
        <v>426911</v>
      </c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</row>
    <row r="162" spans="1:165" s="6" customFormat="1" x14ac:dyDescent="0.25">
      <c r="A162" s="1" t="s">
        <v>240</v>
      </c>
      <c r="B162" s="45" t="s">
        <v>241</v>
      </c>
      <c r="C162" s="46"/>
      <c r="D162" s="47"/>
      <c r="E162" s="2" t="s">
        <v>17</v>
      </c>
      <c r="F162" s="3" t="s">
        <v>18</v>
      </c>
      <c r="G162" s="35">
        <v>-604</v>
      </c>
      <c r="H162" s="4">
        <v>0</v>
      </c>
      <c r="I162" s="4">
        <v>-18.120000000000005</v>
      </c>
      <c r="J162" s="6">
        <v>426911</v>
      </c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</row>
    <row r="163" spans="1:165" s="6" customFormat="1" x14ac:dyDescent="0.25">
      <c r="A163" s="1" t="s">
        <v>242</v>
      </c>
      <c r="B163" s="45" t="s">
        <v>241</v>
      </c>
      <c r="C163" s="46"/>
      <c r="D163" s="47"/>
      <c r="E163" s="2" t="s">
        <v>17</v>
      </c>
      <c r="F163" s="3" t="s">
        <v>18</v>
      </c>
      <c r="G163" s="35">
        <v>-2680</v>
      </c>
      <c r="H163" s="4">
        <v>0</v>
      </c>
      <c r="I163" s="4">
        <v>-13.400000000000006</v>
      </c>
      <c r="J163" s="6">
        <v>426911</v>
      </c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</row>
    <row r="164" spans="1:165" s="6" customFormat="1" x14ac:dyDescent="0.25">
      <c r="A164" s="1" t="s">
        <v>243</v>
      </c>
      <c r="B164" s="45" t="s">
        <v>244</v>
      </c>
      <c r="C164" s="46"/>
      <c r="D164" s="47"/>
      <c r="E164" s="2" t="s">
        <v>17</v>
      </c>
      <c r="F164" s="3" t="s">
        <v>18</v>
      </c>
      <c r="G164" s="35">
        <v>-604</v>
      </c>
      <c r="H164" s="4">
        <v>0</v>
      </c>
      <c r="I164" s="4">
        <v>-422.80000000000018</v>
      </c>
      <c r="J164" s="6">
        <v>426911</v>
      </c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</row>
    <row r="165" spans="1:165" s="6" customFormat="1" x14ac:dyDescent="0.25">
      <c r="A165" s="1" t="s">
        <v>245</v>
      </c>
      <c r="B165" s="45" t="s">
        <v>244</v>
      </c>
      <c r="C165" s="46"/>
      <c r="D165" s="47"/>
      <c r="E165" s="2" t="s">
        <v>17</v>
      </c>
      <c r="F165" s="3" t="s">
        <v>18</v>
      </c>
      <c r="G165" s="35">
        <v>-8800</v>
      </c>
      <c r="H165" s="4">
        <v>0</v>
      </c>
      <c r="I165" s="4">
        <v>-132</v>
      </c>
      <c r="J165" s="6">
        <v>426911</v>
      </c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</row>
    <row r="166" spans="1:165" s="6" customFormat="1" x14ac:dyDescent="0.25">
      <c r="A166" s="1" t="s">
        <v>246</v>
      </c>
      <c r="B166" s="45" t="s">
        <v>247</v>
      </c>
      <c r="C166" s="46"/>
      <c r="D166" s="47"/>
      <c r="E166" s="2" t="s">
        <v>17</v>
      </c>
      <c r="F166" s="3" t="s">
        <v>18</v>
      </c>
      <c r="G166" s="35">
        <v>-4300</v>
      </c>
      <c r="H166" s="4">
        <v>0</v>
      </c>
      <c r="I166" s="4">
        <v>-344</v>
      </c>
      <c r="J166" s="6">
        <v>426911</v>
      </c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</row>
    <row r="167" spans="1:165" s="6" customFormat="1" x14ac:dyDescent="0.25">
      <c r="A167" s="1" t="s">
        <v>248</v>
      </c>
      <c r="B167" s="45" t="s">
        <v>247</v>
      </c>
      <c r="C167" s="46"/>
      <c r="D167" s="47"/>
      <c r="E167" s="2" t="s">
        <v>17</v>
      </c>
      <c r="F167" s="3" t="s">
        <v>18</v>
      </c>
      <c r="G167" s="35">
        <v>-2620</v>
      </c>
      <c r="H167" s="4">
        <v>0</v>
      </c>
      <c r="I167" s="4">
        <v>-131</v>
      </c>
      <c r="J167" s="6">
        <v>426911</v>
      </c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</row>
    <row r="168" spans="1:165" s="6" customFormat="1" x14ac:dyDescent="0.25">
      <c r="A168" s="1" t="s">
        <v>249</v>
      </c>
      <c r="B168" s="45" t="s">
        <v>250</v>
      </c>
      <c r="C168" s="46"/>
      <c r="D168" s="47"/>
      <c r="E168" s="2" t="s">
        <v>17</v>
      </c>
      <c r="F168" s="3" t="s">
        <v>18</v>
      </c>
      <c r="G168" s="35">
        <v>-21000</v>
      </c>
      <c r="H168" s="4">
        <v>0</v>
      </c>
      <c r="I168" s="4">
        <v>-420</v>
      </c>
      <c r="J168" s="6">
        <v>426911</v>
      </c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</row>
    <row r="169" spans="1:165" s="6" customFormat="1" x14ac:dyDescent="0.25">
      <c r="A169" s="1" t="s">
        <v>251</v>
      </c>
      <c r="B169" s="45" t="s">
        <v>252</v>
      </c>
      <c r="C169" s="46"/>
      <c r="D169" s="47"/>
      <c r="E169" s="2" t="s">
        <v>17</v>
      </c>
      <c r="F169" s="3" t="s">
        <v>18</v>
      </c>
      <c r="G169" s="35">
        <v>-3700</v>
      </c>
      <c r="H169" s="4">
        <v>0</v>
      </c>
      <c r="I169" s="4">
        <v>-55.5</v>
      </c>
      <c r="J169" s="6">
        <v>426911</v>
      </c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</row>
    <row r="170" spans="1:165" s="6" customFormat="1" x14ac:dyDescent="0.25">
      <c r="A170" s="1" t="s">
        <v>253</v>
      </c>
      <c r="B170" s="45" t="s">
        <v>254</v>
      </c>
      <c r="C170" s="46"/>
      <c r="D170" s="47"/>
      <c r="E170" s="2" t="s">
        <v>17</v>
      </c>
      <c r="F170" s="3" t="s">
        <v>18</v>
      </c>
      <c r="G170" s="35">
        <v>-85</v>
      </c>
      <c r="H170" s="4">
        <v>0</v>
      </c>
      <c r="I170" s="4">
        <v>-124.1</v>
      </c>
      <c r="J170" s="6">
        <v>426911</v>
      </c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</row>
    <row r="171" spans="1:165" s="6" customFormat="1" x14ac:dyDescent="0.25">
      <c r="A171" s="1" t="s">
        <v>255</v>
      </c>
      <c r="B171" s="45" t="s">
        <v>256</v>
      </c>
      <c r="C171" s="46"/>
      <c r="D171" s="47"/>
      <c r="E171" s="2" t="s">
        <v>17</v>
      </c>
      <c r="F171" s="3" t="s">
        <v>18</v>
      </c>
      <c r="G171" s="35">
        <v>-6080</v>
      </c>
      <c r="H171" s="4">
        <v>0</v>
      </c>
      <c r="I171" s="4">
        <v>-304</v>
      </c>
      <c r="J171" s="6">
        <v>426911</v>
      </c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</row>
    <row r="172" spans="1:165" s="6" customFormat="1" x14ac:dyDescent="0.25">
      <c r="A172" s="1" t="s">
        <v>257</v>
      </c>
      <c r="B172" s="45" t="s">
        <v>258</v>
      </c>
      <c r="C172" s="46"/>
      <c r="D172" s="47"/>
      <c r="E172" s="2" t="s">
        <v>17</v>
      </c>
      <c r="F172" s="3" t="s">
        <v>18</v>
      </c>
      <c r="G172" s="35">
        <v>-2160</v>
      </c>
      <c r="H172" s="4">
        <v>0</v>
      </c>
      <c r="I172" s="4">
        <v>-21.600000000000023</v>
      </c>
      <c r="J172" s="6">
        <v>426911</v>
      </c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</row>
    <row r="173" spans="1:165" s="6" customFormat="1" x14ac:dyDescent="0.25">
      <c r="A173" s="1" t="s">
        <v>259</v>
      </c>
      <c r="B173" s="45" t="s">
        <v>260</v>
      </c>
      <c r="C173" s="46"/>
      <c r="D173" s="47"/>
      <c r="E173" s="2" t="s">
        <v>17</v>
      </c>
      <c r="F173" s="3" t="s">
        <v>31</v>
      </c>
      <c r="G173" s="35">
        <v>-5240</v>
      </c>
      <c r="H173" s="4">
        <v>0</v>
      </c>
      <c r="I173" s="4">
        <v>-26.200000000000003</v>
      </c>
      <c r="J173" s="6">
        <v>426911</v>
      </c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</row>
    <row r="174" spans="1:165" s="6" customFormat="1" x14ac:dyDescent="0.25">
      <c r="A174" s="1" t="s">
        <v>261</v>
      </c>
      <c r="B174" s="45" t="s">
        <v>262</v>
      </c>
      <c r="C174" s="46"/>
      <c r="D174" s="47"/>
      <c r="E174" s="2" t="s">
        <v>17</v>
      </c>
      <c r="F174" s="3" t="s">
        <v>18</v>
      </c>
      <c r="G174" s="35">
        <v>-3300</v>
      </c>
      <c r="H174" s="4">
        <v>0</v>
      </c>
      <c r="I174" s="4">
        <v>-13.200000000000003</v>
      </c>
      <c r="J174" s="6">
        <v>426911</v>
      </c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</row>
    <row r="175" spans="1:165" s="6" customFormat="1" x14ac:dyDescent="0.25">
      <c r="A175" s="1" t="s">
        <v>263</v>
      </c>
      <c r="B175" s="45" t="s">
        <v>264</v>
      </c>
      <c r="C175" s="46"/>
      <c r="D175" s="47"/>
      <c r="E175" s="2" t="s">
        <v>17</v>
      </c>
      <c r="F175" s="3" t="s">
        <v>18</v>
      </c>
      <c r="G175" s="35">
        <v>-8676</v>
      </c>
      <c r="H175" s="4">
        <v>0</v>
      </c>
      <c r="I175" s="4">
        <v>-86.759999999999991</v>
      </c>
      <c r="J175" s="6">
        <v>426911</v>
      </c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</row>
    <row r="176" spans="1:165" s="6" customFormat="1" x14ac:dyDescent="0.25">
      <c r="A176" s="1" t="s">
        <v>265</v>
      </c>
      <c r="B176" s="45" t="s">
        <v>266</v>
      </c>
      <c r="C176" s="46"/>
      <c r="D176" s="47"/>
      <c r="E176" s="2" t="s">
        <v>17</v>
      </c>
      <c r="F176" s="3" t="s">
        <v>32</v>
      </c>
      <c r="G176" s="35">
        <v>-12</v>
      </c>
      <c r="H176" s="4">
        <v>0</v>
      </c>
      <c r="I176" s="4">
        <v>-74.38799999999992</v>
      </c>
      <c r="J176" s="6">
        <v>426721</v>
      </c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</row>
    <row r="177" spans="1:165" s="6" customFormat="1" x14ac:dyDescent="0.25">
      <c r="A177" s="1" t="s">
        <v>267</v>
      </c>
      <c r="B177" s="45" t="s">
        <v>268</v>
      </c>
      <c r="C177" s="46"/>
      <c r="D177" s="47"/>
      <c r="E177" s="2" t="s">
        <v>17</v>
      </c>
      <c r="F177" s="3" t="s">
        <v>49</v>
      </c>
      <c r="G177" s="35">
        <v>-1023</v>
      </c>
      <c r="H177" s="4">
        <v>0</v>
      </c>
      <c r="I177" s="4">
        <v>-317.12999999999988</v>
      </c>
      <c r="J177" s="6">
        <v>426721</v>
      </c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</row>
    <row r="178" spans="1:165" s="6" customFormat="1" x14ac:dyDescent="0.25">
      <c r="A178" s="1" t="s">
        <v>269</v>
      </c>
      <c r="B178" s="45" t="s">
        <v>268</v>
      </c>
      <c r="C178" s="46"/>
      <c r="D178" s="47"/>
      <c r="E178" s="2" t="s">
        <v>17</v>
      </c>
      <c r="F178" s="3" t="s">
        <v>49</v>
      </c>
      <c r="G178" s="35">
        <v>-795</v>
      </c>
      <c r="H178" s="4">
        <v>0</v>
      </c>
      <c r="I178" s="4">
        <v>-492.90000000000009</v>
      </c>
      <c r="J178" s="6">
        <v>426721</v>
      </c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</row>
    <row r="179" spans="1:165" s="6" customFormat="1" x14ac:dyDescent="0.25">
      <c r="A179" s="1" t="s">
        <v>270</v>
      </c>
      <c r="B179" s="45" t="s">
        <v>271</v>
      </c>
      <c r="C179" s="46"/>
      <c r="D179" s="47"/>
      <c r="E179" s="2" t="s">
        <v>17</v>
      </c>
      <c r="F179" s="3" t="s">
        <v>49</v>
      </c>
      <c r="G179" s="35">
        <v>-72.88</v>
      </c>
      <c r="H179" s="4">
        <v>0</v>
      </c>
      <c r="I179" s="4">
        <v>-4409.24</v>
      </c>
      <c r="J179" s="6">
        <v>426711</v>
      </c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</row>
    <row r="180" spans="1:165" s="6" customFormat="1" x14ac:dyDescent="0.25">
      <c r="A180" s="1" t="s">
        <v>272</v>
      </c>
      <c r="B180" s="45" t="s">
        <v>273</v>
      </c>
      <c r="C180" s="46"/>
      <c r="D180" s="47"/>
      <c r="E180" s="2" t="s">
        <v>17</v>
      </c>
      <c r="F180" s="3" t="s">
        <v>18</v>
      </c>
      <c r="G180" s="35">
        <v>-25</v>
      </c>
      <c r="H180" s="4">
        <v>0</v>
      </c>
      <c r="I180" s="4">
        <v>-50</v>
      </c>
      <c r="J180" s="6">
        <v>426911</v>
      </c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</row>
    <row r="181" spans="1:165" s="6" customFormat="1" x14ac:dyDescent="0.25">
      <c r="A181" s="1" t="s">
        <v>274</v>
      </c>
      <c r="B181" s="45" t="s">
        <v>275</v>
      </c>
      <c r="C181" s="46"/>
      <c r="D181" s="47"/>
      <c r="E181" s="2" t="s">
        <v>17</v>
      </c>
      <c r="F181" s="3" t="s">
        <v>20</v>
      </c>
      <c r="G181" s="35">
        <v>-9092137.6500000004</v>
      </c>
      <c r="H181" s="4">
        <v>0</v>
      </c>
      <c r="I181" s="4">
        <v>-9092.1376499999988</v>
      </c>
      <c r="J181" s="6">
        <v>423911</v>
      </c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</row>
    <row r="182" spans="1:165" s="6" customFormat="1" x14ac:dyDescent="0.25">
      <c r="A182" s="1" t="s">
        <v>276</v>
      </c>
      <c r="B182" s="45" t="s">
        <v>277</v>
      </c>
      <c r="C182" s="46"/>
      <c r="D182" s="47"/>
      <c r="E182" s="2" t="s">
        <v>19</v>
      </c>
      <c r="F182" s="3" t="s">
        <v>49</v>
      </c>
      <c r="G182" s="35">
        <v>-1150</v>
      </c>
      <c r="H182" s="4">
        <v>0</v>
      </c>
      <c r="I182" s="4">
        <v>-36007.649999999994</v>
      </c>
      <c r="J182" s="6">
        <v>426721</v>
      </c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</row>
    <row r="183" spans="1:165" s="6" customFormat="1" x14ac:dyDescent="0.25">
      <c r="A183" s="1" t="s">
        <v>278</v>
      </c>
      <c r="B183" s="45" t="s">
        <v>279</v>
      </c>
      <c r="C183" s="46"/>
      <c r="D183" s="47"/>
      <c r="E183" s="2" t="s">
        <v>17</v>
      </c>
      <c r="F183" s="3" t="s">
        <v>18</v>
      </c>
      <c r="G183" s="35">
        <v>-33.599999999999994</v>
      </c>
      <c r="H183" s="4">
        <v>0</v>
      </c>
      <c r="I183" s="4">
        <v>-336</v>
      </c>
      <c r="J183" s="6">
        <v>426911</v>
      </c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</row>
    <row r="184" spans="1:165" s="6" customFormat="1" x14ac:dyDescent="0.25">
      <c r="A184" s="1" t="s">
        <v>280</v>
      </c>
      <c r="B184" s="45" t="s">
        <v>279</v>
      </c>
      <c r="C184" s="46"/>
      <c r="D184" s="47"/>
      <c r="E184" s="2" t="s">
        <v>17</v>
      </c>
      <c r="F184" s="3" t="s">
        <v>18</v>
      </c>
      <c r="G184" s="35">
        <v>-25.199999999999989</v>
      </c>
      <c r="H184" s="4">
        <v>0</v>
      </c>
      <c r="I184" s="4">
        <v>-50.399999999999977</v>
      </c>
      <c r="J184" s="6">
        <v>426911</v>
      </c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</row>
    <row r="185" spans="1:165" s="6" customFormat="1" x14ac:dyDescent="0.25">
      <c r="A185" s="1" t="s">
        <v>281</v>
      </c>
      <c r="B185" s="45" t="s">
        <v>282</v>
      </c>
      <c r="C185" s="46"/>
      <c r="D185" s="47"/>
      <c r="E185" s="2" t="s">
        <v>17</v>
      </c>
      <c r="F185" s="3" t="s">
        <v>18</v>
      </c>
      <c r="G185" s="35">
        <v>-30</v>
      </c>
      <c r="H185" s="4">
        <v>0</v>
      </c>
      <c r="I185" s="4">
        <v>-60</v>
      </c>
      <c r="J185" s="6">
        <v>426911</v>
      </c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</row>
    <row r="186" spans="1:165" s="6" customFormat="1" x14ac:dyDescent="0.25">
      <c r="A186" s="1" t="s">
        <v>283</v>
      </c>
      <c r="B186" s="45" t="s">
        <v>284</v>
      </c>
      <c r="C186" s="46"/>
      <c r="D186" s="47"/>
      <c r="E186" s="2" t="s">
        <v>17</v>
      </c>
      <c r="F186" s="3" t="s">
        <v>18</v>
      </c>
      <c r="G186" s="35">
        <v>-31.199999999999989</v>
      </c>
      <c r="H186" s="4">
        <v>0</v>
      </c>
      <c r="I186" s="4">
        <v>-62.399999999999977</v>
      </c>
      <c r="J186" s="6">
        <v>426911</v>
      </c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</row>
    <row r="187" spans="1:165" s="6" customFormat="1" x14ac:dyDescent="0.25">
      <c r="A187" s="1" t="s">
        <v>285</v>
      </c>
      <c r="B187" s="45" t="s">
        <v>286</v>
      </c>
      <c r="C187" s="46"/>
      <c r="D187" s="47"/>
      <c r="E187" s="2" t="s">
        <v>17</v>
      </c>
      <c r="F187" s="3" t="s">
        <v>18</v>
      </c>
      <c r="G187" s="35">
        <v>-60</v>
      </c>
      <c r="H187" s="4">
        <v>0</v>
      </c>
      <c r="I187" s="4">
        <v>-60</v>
      </c>
      <c r="J187" s="6">
        <v>426911</v>
      </c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</row>
    <row r="188" spans="1:165" s="6" customFormat="1" x14ac:dyDescent="0.25">
      <c r="A188" s="1" t="s">
        <v>287</v>
      </c>
      <c r="B188" s="45" t="s">
        <v>81</v>
      </c>
      <c r="C188" s="46"/>
      <c r="D188" s="47"/>
      <c r="E188" s="2" t="s">
        <v>17</v>
      </c>
      <c r="F188" s="3" t="s">
        <v>18</v>
      </c>
      <c r="G188" s="35">
        <v>-1146</v>
      </c>
      <c r="H188" s="4">
        <v>0</v>
      </c>
      <c r="I188" s="4">
        <v>-57.299999999999955</v>
      </c>
      <c r="J188" s="6">
        <v>426911</v>
      </c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</row>
    <row r="189" spans="1:165" s="6" customFormat="1" x14ac:dyDescent="0.25">
      <c r="A189" s="1" t="s">
        <v>288</v>
      </c>
      <c r="B189" s="45" t="s">
        <v>289</v>
      </c>
      <c r="C189" s="46"/>
      <c r="D189" s="47"/>
      <c r="E189" s="2" t="s">
        <v>17</v>
      </c>
      <c r="F189" s="3" t="s">
        <v>18</v>
      </c>
      <c r="G189" s="35">
        <v>-420</v>
      </c>
      <c r="H189" s="4">
        <v>0</v>
      </c>
      <c r="I189" s="4">
        <v>-168</v>
      </c>
      <c r="J189" s="6">
        <v>426911</v>
      </c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</row>
    <row r="190" spans="1:165" s="6" customFormat="1" x14ac:dyDescent="0.25">
      <c r="A190" s="1" t="s">
        <v>290</v>
      </c>
      <c r="B190" s="45" t="s">
        <v>25</v>
      </c>
      <c r="C190" s="46"/>
      <c r="D190" s="47"/>
      <c r="E190" s="2" t="s">
        <v>17</v>
      </c>
      <c r="F190" s="3" t="s">
        <v>20</v>
      </c>
      <c r="G190" s="35">
        <v>-427008</v>
      </c>
      <c r="H190" s="4">
        <v>0</v>
      </c>
      <c r="I190" s="4">
        <v>-427.00800000000163</v>
      </c>
      <c r="J190" s="6">
        <v>423911</v>
      </c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</row>
    <row r="191" spans="1:165" s="6" customFormat="1" x14ac:dyDescent="0.25">
      <c r="A191" s="1" t="s">
        <v>291</v>
      </c>
      <c r="B191" s="45" t="s">
        <v>25</v>
      </c>
      <c r="C191" s="46"/>
      <c r="D191" s="47"/>
      <c r="E191" s="2" t="s">
        <v>22</v>
      </c>
      <c r="F191" s="3" t="s">
        <v>20</v>
      </c>
      <c r="G191" s="35">
        <v>-1390559.7399999984</v>
      </c>
      <c r="H191" s="4">
        <v>0</v>
      </c>
      <c r="I191" s="4">
        <v>-1390.5597400000006</v>
      </c>
      <c r="J191" s="6">
        <v>423911</v>
      </c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</row>
    <row r="192" spans="1:165" s="6" customFormat="1" x14ac:dyDescent="0.25">
      <c r="A192" s="1" t="s">
        <v>292</v>
      </c>
      <c r="B192" s="45" t="s">
        <v>25</v>
      </c>
      <c r="C192" s="46"/>
      <c r="D192" s="47"/>
      <c r="E192" s="2" t="s">
        <v>22</v>
      </c>
      <c r="F192" s="3" t="s">
        <v>20</v>
      </c>
      <c r="G192" s="35">
        <v>-3719430</v>
      </c>
      <c r="H192" s="4">
        <v>0</v>
      </c>
      <c r="I192" s="4">
        <v>-3719.429999999993</v>
      </c>
      <c r="J192" s="6">
        <v>423911</v>
      </c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</row>
    <row r="193" spans="1:165" s="6" customFormat="1" x14ac:dyDescent="0.25">
      <c r="A193" s="1" t="s">
        <v>293</v>
      </c>
      <c r="B193" s="45" t="s">
        <v>294</v>
      </c>
      <c r="C193" s="46"/>
      <c r="D193" s="47"/>
      <c r="E193" s="2" t="s">
        <v>21</v>
      </c>
      <c r="F193" s="3" t="s">
        <v>49</v>
      </c>
      <c r="G193" s="35">
        <v>-23.309999999999945</v>
      </c>
      <c r="H193" s="4">
        <v>0</v>
      </c>
      <c r="I193" s="4">
        <v>-4196.7090900000185</v>
      </c>
      <c r="J193" s="6">
        <v>426721</v>
      </c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</row>
    <row r="194" spans="1:165" s="6" customFormat="1" x14ac:dyDescent="0.25">
      <c r="A194" s="1" t="s">
        <v>295</v>
      </c>
      <c r="B194" s="45" t="s">
        <v>296</v>
      </c>
      <c r="C194" s="46"/>
      <c r="D194" s="47"/>
      <c r="E194" s="2" t="s">
        <v>19</v>
      </c>
      <c r="F194" s="3" t="s">
        <v>18</v>
      </c>
      <c r="G194" s="35">
        <v>-0.5</v>
      </c>
      <c r="H194" s="4">
        <v>0</v>
      </c>
      <c r="I194" s="4">
        <v>-257.20750000000044</v>
      </c>
      <c r="J194" s="6">
        <v>426721</v>
      </c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</row>
    <row r="195" spans="1:165" s="6" customFormat="1" x14ac:dyDescent="0.25">
      <c r="A195" s="1" t="s">
        <v>297</v>
      </c>
      <c r="B195" s="45" t="s">
        <v>298</v>
      </c>
      <c r="C195" s="46"/>
      <c r="D195" s="47"/>
      <c r="E195" s="2" t="s">
        <v>17</v>
      </c>
      <c r="F195" s="3" t="s">
        <v>49</v>
      </c>
      <c r="G195" s="35">
        <v>-4</v>
      </c>
      <c r="H195" s="4">
        <v>0</v>
      </c>
      <c r="I195" s="4">
        <v>-467.69199999999546</v>
      </c>
      <c r="J195" s="6">
        <v>426721</v>
      </c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</row>
    <row r="196" spans="1:165" s="6" customFormat="1" x14ac:dyDescent="0.25">
      <c r="A196" s="1" t="s">
        <v>299</v>
      </c>
      <c r="B196" s="45" t="s">
        <v>300</v>
      </c>
      <c r="C196" s="46"/>
      <c r="D196" s="47"/>
      <c r="E196" s="2" t="s">
        <v>22</v>
      </c>
      <c r="F196" s="3" t="s">
        <v>49</v>
      </c>
      <c r="G196" s="35">
        <v>0</v>
      </c>
      <c r="H196" s="4">
        <v>-18525</v>
      </c>
      <c r="I196" s="4">
        <v>-1889.5499999999993</v>
      </c>
      <c r="J196" s="6">
        <v>426721</v>
      </c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</row>
    <row r="197" spans="1:165" s="6" customFormat="1" x14ac:dyDescent="0.25">
      <c r="A197" s="1" t="s">
        <v>301</v>
      </c>
      <c r="B197" s="45" t="s">
        <v>300</v>
      </c>
      <c r="C197" s="46"/>
      <c r="D197" s="47"/>
      <c r="E197" s="2" t="s">
        <v>22</v>
      </c>
      <c r="F197" s="3" t="s">
        <v>49</v>
      </c>
      <c r="G197" s="35">
        <v>0</v>
      </c>
      <c r="H197" s="4">
        <v>-18526</v>
      </c>
      <c r="I197" s="4">
        <v>-1889.652</v>
      </c>
      <c r="J197" s="6">
        <v>426721</v>
      </c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</row>
    <row r="198" spans="1:165" s="6" customFormat="1" x14ac:dyDescent="0.25">
      <c r="A198" s="1" t="s">
        <v>302</v>
      </c>
      <c r="B198" s="45" t="s">
        <v>303</v>
      </c>
      <c r="C198" s="46"/>
      <c r="D198" s="47"/>
      <c r="E198" s="2" t="s">
        <v>17</v>
      </c>
      <c r="F198" s="3" t="s">
        <v>18</v>
      </c>
      <c r="G198" s="35">
        <v>-12999.400000000001</v>
      </c>
      <c r="H198" s="4">
        <v>0</v>
      </c>
      <c r="I198" s="4">
        <v>-1299.94</v>
      </c>
      <c r="J198" s="6">
        <v>426111</v>
      </c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</row>
    <row r="199" spans="1:165" s="6" customFormat="1" x14ac:dyDescent="0.25">
      <c r="A199" s="1" t="s">
        <v>304</v>
      </c>
      <c r="B199" s="45" t="s">
        <v>303</v>
      </c>
      <c r="C199" s="46"/>
      <c r="D199" s="47"/>
      <c r="E199" s="2" t="s">
        <v>17</v>
      </c>
      <c r="F199" s="3" t="s">
        <v>18</v>
      </c>
      <c r="G199" s="35">
        <v>-4400</v>
      </c>
      <c r="H199" s="4">
        <v>0</v>
      </c>
      <c r="I199" s="4">
        <v>-440</v>
      </c>
      <c r="J199" s="6">
        <v>426111</v>
      </c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</row>
    <row r="200" spans="1:165" s="6" customFormat="1" x14ac:dyDescent="0.25">
      <c r="A200" s="1" t="s">
        <v>305</v>
      </c>
      <c r="B200" s="45" t="s">
        <v>306</v>
      </c>
      <c r="C200" s="46"/>
      <c r="D200" s="47"/>
      <c r="E200" s="2" t="s">
        <v>17</v>
      </c>
      <c r="F200" s="3" t="s">
        <v>49</v>
      </c>
      <c r="G200" s="35">
        <v>-2910</v>
      </c>
      <c r="H200" s="4">
        <v>0</v>
      </c>
      <c r="I200" s="4">
        <v>-436.5</v>
      </c>
      <c r="J200" s="6">
        <v>426111</v>
      </c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</row>
    <row r="201" spans="1:165" s="6" customFormat="1" x14ac:dyDescent="0.25">
      <c r="A201" s="1" t="s">
        <v>307</v>
      </c>
      <c r="B201" s="45" t="s">
        <v>308</v>
      </c>
      <c r="C201" s="46"/>
      <c r="D201" s="47"/>
      <c r="E201" s="2" t="s">
        <v>17</v>
      </c>
      <c r="F201" s="3" t="s">
        <v>49</v>
      </c>
      <c r="G201" s="35">
        <v>-80</v>
      </c>
      <c r="H201" s="4">
        <v>0</v>
      </c>
      <c r="I201" s="4">
        <v>-12</v>
      </c>
      <c r="J201" s="6">
        <v>426111</v>
      </c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</row>
    <row r="202" spans="1:165" s="6" customFormat="1" x14ac:dyDescent="0.25">
      <c r="A202" s="1" t="s">
        <v>310</v>
      </c>
      <c r="B202" s="45" t="s">
        <v>309</v>
      </c>
      <c r="C202" s="46"/>
      <c r="D202" s="47"/>
      <c r="E202" s="2" t="s">
        <v>17</v>
      </c>
      <c r="F202" s="3" t="s">
        <v>18</v>
      </c>
      <c r="G202" s="35">
        <v>-19416</v>
      </c>
      <c r="H202" s="4">
        <v>0</v>
      </c>
      <c r="I202" s="4">
        <v>-97.08</v>
      </c>
      <c r="J202" s="6">
        <v>426111</v>
      </c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</row>
    <row r="203" spans="1:165" s="6" customFormat="1" x14ac:dyDescent="0.25">
      <c r="A203" s="1" t="s">
        <v>311</v>
      </c>
      <c r="B203" s="45" t="s">
        <v>309</v>
      </c>
      <c r="C203" s="46"/>
      <c r="D203" s="47"/>
      <c r="E203" s="2" t="s">
        <v>17</v>
      </c>
      <c r="F203" s="3" t="s">
        <v>18</v>
      </c>
      <c r="G203" s="35">
        <v>-26330</v>
      </c>
      <c r="H203" s="4">
        <v>0</v>
      </c>
      <c r="I203" s="4">
        <v>-26.33</v>
      </c>
      <c r="J203" s="6">
        <v>426111</v>
      </c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</row>
    <row r="204" spans="1:165" s="6" customFormat="1" x14ac:dyDescent="0.25">
      <c r="A204" s="1" t="s">
        <v>312</v>
      </c>
      <c r="B204" s="45" t="s">
        <v>309</v>
      </c>
      <c r="C204" s="46"/>
      <c r="D204" s="47"/>
      <c r="E204" s="2" t="s">
        <v>17</v>
      </c>
      <c r="F204" s="3" t="s">
        <v>18</v>
      </c>
      <c r="G204" s="35">
        <v>-17870</v>
      </c>
      <c r="H204" s="4">
        <v>0</v>
      </c>
      <c r="I204" s="4">
        <v>-142.96</v>
      </c>
      <c r="J204" s="6">
        <v>426111</v>
      </c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</row>
    <row r="205" spans="1:165" s="6" customFormat="1" x14ac:dyDescent="0.25">
      <c r="A205" s="1" t="s">
        <v>313</v>
      </c>
      <c r="B205" s="45" t="s">
        <v>309</v>
      </c>
      <c r="C205" s="46"/>
      <c r="D205" s="47"/>
      <c r="E205" s="2" t="s">
        <v>17</v>
      </c>
      <c r="F205" s="3" t="s">
        <v>18</v>
      </c>
      <c r="G205" s="35">
        <v>-17650</v>
      </c>
      <c r="H205" s="4">
        <v>0</v>
      </c>
      <c r="I205" s="4">
        <v>-70.599999999999994</v>
      </c>
      <c r="J205" s="6">
        <v>426111</v>
      </c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</row>
    <row r="206" spans="1:165" s="6" customFormat="1" x14ac:dyDescent="0.25">
      <c r="A206" s="1" t="s">
        <v>314</v>
      </c>
      <c r="B206" s="45" t="s">
        <v>315</v>
      </c>
      <c r="C206" s="46"/>
      <c r="D206" s="47"/>
      <c r="E206" s="2" t="s">
        <v>17</v>
      </c>
      <c r="F206" s="3" t="s">
        <v>18</v>
      </c>
      <c r="G206" s="35">
        <v>-2000</v>
      </c>
      <c r="H206" s="4">
        <v>0</v>
      </c>
      <c r="I206" s="4">
        <v>-240</v>
      </c>
      <c r="J206" s="6">
        <v>426911</v>
      </c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</row>
    <row r="207" spans="1:165" s="6" customFormat="1" x14ac:dyDescent="0.25">
      <c r="A207" s="1" t="s">
        <v>316</v>
      </c>
      <c r="B207" s="45" t="s">
        <v>317</v>
      </c>
      <c r="C207" s="46"/>
      <c r="D207" s="47"/>
      <c r="E207" s="2" t="s">
        <v>22</v>
      </c>
      <c r="F207" s="3" t="s">
        <v>318</v>
      </c>
      <c r="G207" s="35">
        <v>-2000</v>
      </c>
      <c r="H207" s="4">
        <v>0</v>
      </c>
      <c r="I207" s="4">
        <v>-2000</v>
      </c>
      <c r="J207" s="6">
        <v>426412</v>
      </c>
      <c r="K207" s="5">
        <f>SUBTOTAL(9,I207:I464)</f>
        <v>-677009.64591799898</v>
      </c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</row>
    <row r="208" spans="1:165" s="6" customFormat="1" x14ac:dyDescent="0.25">
      <c r="A208" s="1" t="s">
        <v>319</v>
      </c>
      <c r="B208" s="45" t="s">
        <v>320</v>
      </c>
      <c r="C208" s="46"/>
      <c r="D208" s="47"/>
      <c r="E208" s="2" t="s">
        <v>19</v>
      </c>
      <c r="F208" s="3" t="s">
        <v>49</v>
      </c>
      <c r="G208" s="35">
        <v>-192</v>
      </c>
      <c r="H208" s="4">
        <v>0</v>
      </c>
      <c r="I208" s="4">
        <v>-384</v>
      </c>
      <c r="J208" s="6">
        <v>426413</v>
      </c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</row>
    <row r="209" spans="1:165" s="6" customFormat="1" x14ac:dyDescent="0.25">
      <c r="A209" s="1" t="s">
        <v>321</v>
      </c>
      <c r="B209" s="45" t="s">
        <v>320</v>
      </c>
      <c r="C209" s="46"/>
      <c r="D209" s="47"/>
      <c r="E209" s="2" t="s">
        <v>19</v>
      </c>
      <c r="F209" s="3" t="s">
        <v>49</v>
      </c>
      <c r="G209" s="35">
        <v>-1159</v>
      </c>
      <c r="H209" s="4">
        <v>0</v>
      </c>
      <c r="I209" s="4">
        <v>-2318</v>
      </c>
      <c r="J209" s="6">
        <v>426413</v>
      </c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</row>
    <row r="210" spans="1:165" s="6" customFormat="1" x14ac:dyDescent="0.25">
      <c r="A210" s="1" t="s">
        <v>322</v>
      </c>
      <c r="B210" s="45" t="s">
        <v>320</v>
      </c>
      <c r="C210" s="46"/>
      <c r="D210" s="47"/>
      <c r="E210" s="2" t="s">
        <v>19</v>
      </c>
      <c r="F210" s="3" t="s">
        <v>49</v>
      </c>
      <c r="G210" s="35">
        <v>-171</v>
      </c>
      <c r="H210" s="4">
        <v>0</v>
      </c>
      <c r="I210" s="4">
        <v>-855</v>
      </c>
      <c r="J210" s="6">
        <v>426413</v>
      </c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</row>
    <row r="211" spans="1:165" s="6" customFormat="1" x14ac:dyDescent="0.25">
      <c r="A211" s="1" t="s">
        <v>323</v>
      </c>
      <c r="B211" s="45" t="s">
        <v>324</v>
      </c>
      <c r="C211" s="46"/>
      <c r="D211" s="47"/>
      <c r="E211" s="2" t="s">
        <v>19</v>
      </c>
      <c r="F211" s="3" t="s">
        <v>33</v>
      </c>
      <c r="G211" s="35">
        <v>-3420</v>
      </c>
      <c r="H211" s="4">
        <v>0</v>
      </c>
      <c r="I211" s="4">
        <v>-3420</v>
      </c>
      <c r="J211" s="6">
        <v>426911</v>
      </c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</row>
    <row r="212" spans="1:165" s="6" customFormat="1" x14ac:dyDescent="0.25">
      <c r="A212" s="1" t="s">
        <v>325</v>
      </c>
      <c r="B212" s="45" t="s">
        <v>324</v>
      </c>
      <c r="C212" s="46"/>
      <c r="D212" s="47"/>
      <c r="E212" s="2" t="s">
        <v>19</v>
      </c>
      <c r="F212" s="3" t="s">
        <v>33</v>
      </c>
      <c r="G212" s="35">
        <v>-2436</v>
      </c>
      <c r="H212" s="4">
        <v>0</v>
      </c>
      <c r="I212" s="4">
        <v>-2436</v>
      </c>
      <c r="J212" s="6">
        <v>426911</v>
      </c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</row>
    <row r="213" spans="1:165" s="6" customFormat="1" x14ac:dyDescent="0.25">
      <c r="A213" s="1" t="s">
        <v>326</v>
      </c>
      <c r="B213" s="45" t="s">
        <v>327</v>
      </c>
      <c r="C213" s="46"/>
      <c r="D213" s="47"/>
      <c r="E213" s="2" t="s">
        <v>21</v>
      </c>
      <c r="F213" s="3" t="s">
        <v>318</v>
      </c>
      <c r="G213" s="35">
        <v>-598</v>
      </c>
      <c r="H213" s="4">
        <v>0</v>
      </c>
      <c r="I213" s="4">
        <v>-3659</v>
      </c>
      <c r="J213" s="6">
        <v>426411</v>
      </c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</row>
    <row r="214" spans="1:165" s="6" customFormat="1" x14ac:dyDescent="0.25">
      <c r="A214" s="1" t="s">
        <v>328</v>
      </c>
      <c r="B214" s="45" t="s">
        <v>327</v>
      </c>
      <c r="C214" s="46"/>
      <c r="D214" s="47"/>
      <c r="E214" s="2" t="s">
        <v>21</v>
      </c>
      <c r="F214" s="3" t="s">
        <v>32</v>
      </c>
      <c r="G214" s="35">
        <v>-1.8500000000000227</v>
      </c>
      <c r="H214" s="4">
        <v>0</v>
      </c>
      <c r="I214" s="4">
        <v>-5920</v>
      </c>
      <c r="J214" s="6">
        <v>426411</v>
      </c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</row>
    <row r="215" spans="1:165" s="6" customFormat="1" x14ac:dyDescent="0.25">
      <c r="A215" s="1" t="s">
        <v>329</v>
      </c>
      <c r="B215" s="45" t="s">
        <v>330</v>
      </c>
      <c r="C215" s="46"/>
      <c r="D215" s="47"/>
      <c r="E215" s="2" t="s">
        <v>29</v>
      </c>
      <c r="F215" s="3" t="s">
        <v>318</v>
      </c>
      <c r="G215" s="35">
        <v>-6000</v>
      </c>
      <c r="H215" s="4">
        <v>0</v>
      </c>
      <c r="I215" s="4">
        <v>-15000</v>
      </c>
      <c r="J215" s="6">
        <v>426491</v>
      </c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</row>
    <row r="216" spans="1:165" s="6" customFormat="1" x14ac:dyDescent="0.25">
      <c r="A216" s="1" t="s">
        <v>331</v>
      </c>
      <c r="B216" s="45" t="s">
        <v>332</v>
      </c>
      <c r="C216" s="46"/>
      <c r="D216" s="47"/>
      <c r="E216" s="2" t="s">
        <v>21</v>
      </c>
      <c r="F216" s="3" t="s">
        <v>49</v>
      </c>
      <c r="G216" s="35">
        <v>-63</v>
      </c>
      <c r="H216" s="4">
        <v>0</v>
      </c>
      <c r="I216" s="4">
        <v>-10710</v>
      </c>
      <c r="J216" s="6">
        <v>426413</v>
      </c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</row>
    <row r="217" spans="1:165" s="6" customFormat="1" x14ac:dyDescent="0.25">
      <c r="A217" s="1" t="s">
        <v>333</v>
      </c>
      <c r="B217" s="45" t="s">
        <v>334</v>
      </c>
      <c r="C217" s="46"/>
      <c r="D217" s="47"/>
      <c r="E217" s="2" t="s">
        <v>21</v>
      </c>
      <c r="F217" s="3" t="s">
        <v>49</v>
      </c>
      <c r="G217" s="35">
        <v>-583</v>
      </c>
      <c r="H217" s="4">
        <v>0</v>
      </c>
      <c r="I217" s="4">
        <v>-29150</v>
      </c>
      <c r="J217" s="6">
        <v>426413</v>
      </c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</row>
    <row r="218" spans="1:165" s="6" customFormat="1" x14ac:dyDescent="0.25">
      <c r="A218" s="1" t="s">
        <v>335</v>
      </c>
      <c r="B218" s="45" t="s">
        <v>334</v>
      </c>
      <c r="C218" s="46"/>
      <c r="D218" s="47"/>
      <c r="E218" s="2" t="s">
        <v>21</v>
      </c>
      <c r="F218" s="3" t="s">
        <v>49</v>
      </c>
      <c r="G218" s="35">
        <v>-530.79999999999995</v>
      </c>
      <c r="H218" s="4">
        <v>0</v>
      </c>
      <c r="I218" s="4">
        <v>-13270</v>
      </c>
      <c r="J218" s="6">
        <v>426413</v>
      </c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</row>
    <row r="219" spans="1:165" s="6" customFormat="1" x14ac:dyDescent="0.25">
      <c r="A219" s="1" t="s">
        <v>336</v>
      </c>
      <c r="B219" s="45" t="s">
        <v>337</v>
      </c>
      <c r="C219" s="46"/>
      <c r="D219" s="47"/>
      <c r="E219" s="2" t="s">
        <v>21</v>
      </c>
      <c r="F219" s="3" t="s">
        <v>338</v>
      </c>
      <c r="G219" s="35">
        <v>-480</v>
      </c>
      <c r="H219" s="4">
        <v>0</v>
      </c>
      <c r="I219" s="4">
        <v>-9600</v>
      </c>
      <c r="J219" s="6">
        <v>426413</v>
      </c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</row>
    <row r="220" spans="1:165" s="6" customFormat="1" x14ac:dyDescent="0.25">
      <c r="A220" s="1" t="s">
        <v>339</v>
      </c>
      <c r="B220" s="45" t="s">
        <v>340</v>
      </c>
      <c r="C220" s="46"/>
      <c r="D220" s="47"/>
      <c r="E220" s="2" t="s">
        <v>21</v>
      </c>
      <c r="F220" s="3" t="s">
        <v>49</v>
      </c>
      <c r="G220" s="35">
        <v>-303.60000000000002</v>
      </c>
      <c r="H220" s="4">
        <v>0</v>
      </c>
      <c r="I220" s="4">
        <v>-45540</v>
      </c>
      <c r="J220" s="6">
        <v>426413</v>
      </c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</row>
    <row r="221" spans="1:165" s="6" customFormat="1" x14ac:dyDescent="0.25">
      <c r="A221" s="1" t="s">
        <v>341</v>
      </c>
      <c r="B221" s="45" t="s">
        <v>342</v>
      </c>
      <c r="C221" s="46"/>
      <c r="D221" s="47"/>
      <c r="E221" s="2" t="s">
        <v>17</v>
      </c>
      <c r="F221" s="3" t="s">
        <v>18</v>
      </c>
      <c r="G221" s="35">
        <v>-40</v>
      </c>
      <c r="H221" s="4">
        <v>0</v>
      </c>
      <c r="I221" s="4">
        <v>-10.240000000000009</v>
      </c>
      <c r="J221" s="6">
        <v>426911</v>
      </c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</row>
    <row r="222" spans="1:165" s="6" customFormat="1" x14ac:dyDescent="0.25">
      <c r="A222" s="1" t="s">
        <v>343</v>
      </c>
      <c r="B222" s="45" t="s">
        <v>332</v>
      </c>
      <c r="C222" s="46"/>
      <c r="D222" s="47"/>
      <c r="E222" s="2" t="s">
        <v>17</v>
      </c>
      <c r="F222" s="3" t="s">
        <v>49</v>
      </c>
      <c r="G222" s="35">
        <v>-9.1280000000000427</v>
      </c>
      <c r="H222" s="4">
        <v>0</v>
      </c>
      <c r="I222" s="4">
        <v>-182.6</v>
      </c>
      <c r="J222" s="6">
        <v>426413</v>
      </c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</row>
    <row r="223" spans="1:165" s="6" customFormat="1" x14ac:dyDescent="0.25">
      <c r="A223" s="1" t="s">
        <v>344</v>
      </c>
      <c r="B223" s="45" t="s">
        <v>27</v>
      </c>
      <c r="C223" s="46"/>
      <c r="D223" s="47"/>
      <c r="E223" s="2" t="s">
        <v>17</v>
      </c>
      <c r="F223" s="3" t="s">
        <v>49</v>
      </c>
      <c r="G223" s="35">
        <v>-2114</v>
      </c>
      <c r="H223" s="4">
        <v>0</v>
      </c>
      <c r="I223" s="4">
        <v>-6342</v>
      </c>
      <c r="J223" s="6">
        <v>426911</v>
      </c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</row>
    <row r="224" spans="1:165" s="6" customFormat="1" x14ac:dyDescent="0.25">
      <c r="A224" s="1" t="s">
        <v>345</v>
      </c>
      <c r="B224" s="45" t="s">
        <v>346</v>
      </c>
      <c r="C224" s="46"/>
      <c r="D224" s="47"/>
      <c r="E224" s="2" t="s">
        <v>21</v>
      </c>
      <c r="F224" s="3" t="s">
        <v>318</v>
      </c>
      <c r="G224" s="35">
        <v>-18001</v>
      </c>
      <c r="H224" s="4">
        <v>0</v>
      </c>
      <c r="I224" s="4">
        <v>-86026.779000000097</v>
      </c>
      <c r="J224" s="6">
        <v>426412</v>
      </c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</row>
    <row r="225" spans="1:165" s="6" customFormat="1" x14ac:dyDescent="0.25">
      <c r="A225" s="1" t="s">
        <v>347</v>
      </c>
      <c r="B225" s="45" t="s">
        <v>346</v>
      </c>
      <c r="C225" s="46"/>
      <c r="D225" s="47"/>
      <c r="E225" s="2" t="s">
        <v>21</v>
      </c>
      <c r="F225" s="3" t="s">
        <v>32</v>
      </c>
      <c r="G225" s="35">
        <v>-1</v>
      </c>
      <c r="H225" s="4">
        <v>0</v>
      </c>
      <c r="I225" s="4">
        <v>-88.469999999993902</v>
      </c>
      <c r="J225" s="6">
        <v>426412</v>
      </c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</row>
    <row r="226" spans="1:165" s="6" customFormat="1" x14ac:dyDescent="0.25">
      <c r="A226" s="1" t="s">
        <v>348</v>
      </c>
      <c r="B226" s="45" t="s">
        <v>349</v>
      </c>
      <c r="C226" s="46"/>
      <c r="D226" s="47"/>
      <c r="E226" s="2" t="s">
        <v>17</v>
      </c>
      <c r="F226" s="3" t="s">
        <v>49</v>
      </c>
      <c r="G226" s="35">
        <v>-196.80000000000018</v>
      </c>
      <c r="H226" s="4">
        <v>0</v>
      </c>
      <c r="I226" s="4">
        <v>-787.20000000000095</v>
      </c>
      <c r="J226" s="6">
        <v>426413</v>
      </c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</row>
    <row r="227" spans="1:165" s="6" customFormat="1" x14ac:dyDescent="0.25">
      <c r="A227" s="1" t="s">
        <v>350</v>
      </c>
      <c r="B227" s="45" t="s">
        <v>351</v>
      </c>
      <c r="C227" s="46"/>
      <c r="D227" s="47"/>
      <c r="E227" s="2" t="s">
        <v>17</v>
      </c>
      <c r="F227" s="3" t="s">
        <v>49</v>
      </c>
      <c r="G227" s="35">
        <v>-144</v>
      </c>
      <c r="H227" s="4">
        <v>0</v>
      </c>
      <c r="I227" s="4">
        <v>-2880</v>
      </c>
      <c r="J227" s="6">
        <v>426413</v>
      </c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</row>
    <row r="228" spans="1:165" s="6" customFormat="1" x14ac:dyDescent="0.25">
      <c r="A228" s="1" t="s">
        <v>352</v>
      </c>
      <c r="B228" s="45" t="s">
        <v>334</v>
      </c>
      <c r="C228" s="46"/>
      <c r="D228" s="47"/>
      <c r="E228" s="2" t="s">
        <v>17</v>
      </c>
      <c r="F228" s="3" t="s">
        <v>49</v>
      </c>
      <c r="G228" s="35">
        <v>-1454</v>
      </c>
      <c r="H228" s="4">
        <v>0</v>
      </c>
      <c r="I228" s="4">
        <v>-2908</v>
      </c>
      <c r="J228" s="6">
        <v>426413</v>
      </c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</row>
    <row r="229" spans="1:165" s="6" customFormat="1" x14ac:dyDescent="0.25">
      <c r="A229" s="1" t="s">
        <v>353</v>
      </c>
      <c r="B229" s="45" t="s">
        <v>349</v>
      </c>
      <c r="C229" s="46"/>
      <c r="D229" s="47"/>
      <c r="E229" s="2" t="s">
        <v>17</v>
      </c>
      <c r="F229" s="3" t="s">
        <v>49</v>
      </c>
      <c r="G229" s="35">
        <v>-119.40000000000009</v>
      </c>
      <c r="H229" s="4">
        <v>0</v>
      </c>
      <c r="I229" s="4">
        <v>-477.6</v>
      </c>
      <c r="J229" s="6">
        <v>426413</v>
      </c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</row>
    <row r="230" spans="1:165" s="6" customFormat="1" x14ac:dyDescent="0.25">
      <c r="A230" s="1" t="s">
        <v>354</v>
      </c>
      <c r="B230" s="45" t="s">
        <v>355</v>
      </c>
      <c r="C230" s="46"/>
      <c r="D230" s="47"/>
      <c r="E230" s="2" t="s">
        <v>17</v>
      </c>
      <c r="F230" s="3" t="s">
        <v>49</v>
      </c>
      <c r="G230" s="35">
        <v>-67</v>
      </c>
      <c r="H230" s="4">
        <v>0</v>
      </c>
      <c r="I230" s="4">
        <v>-10050</v>
      </c>
      <c r="J230" s="6">
        <v>426413</v>
      </c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</row>
    <row r="231" spans="1:165" s="6" customFormat="1" x14ac:dyDescent="0.25">
      <c r="A231" s="1" t="s">
        <v>356</v>
      </c>
      <c r="B231" s="45" t="s">
        <v>357</v>
      </c>
      <c r="C231" s="46"/>
      <c r="D231" s="47"/>
      <c r="E231" s="2" t="s">
        <v>17</v>
      </c>
      <c r="F231" s="3" t="s">
        <v>49</v>
      </c>
      <c r="G231" s="35">
        <v>-170.25</v>
      </c>
      <c r="H231" s="4">
        <v>0</v>
      </c>
      <c r="I231" s="4">
        <v>-6810</v>
      </c>
      <c r="J231" s="6">
        <v>426413</v>
      </c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</row>
    <row r="232" spans="1:165" s="6" customFormat="1" x14ac:dyDescent="0.25">
      <c r="A232" s="1" t="s">
        <v>358</v>
      </c>
      <c r="B232" s="45" t="s">
        <v>330</v>
      </c>
      <c r="C232" s="46"/>
      <c r="D232" s="47"/>
      <c r="E232" s="2" t="s">
        <v>21</v>
      </c>
      <c r="F232" s="3" t="s">
        <v>318</v>
      </c>
      <c r="G232" s="35">
        <v>-33701.869999999995</v>
      </c>
      <c r="H232" s="4">
        <v>0</v>
      </c>
      <c r="I232" s="4">
        <v>-217424.24411799901</v>
      </c>
      <c r="J232" s="6">
        <v>426491</v>
      </c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</row>
    <row r="233" spans="1:165" s="6" customFormat="1" x14ac:dyDescent="0.25">
      <c r="A233" s="1" t="s">
        <v>359</v>
      </c>
      <c r="B233" s="45" t="s">
        <v>360</v>
      </c>
      <c r="C233" s="46"/>
      <c r="D233" s="47"/>
      <c r="E233" s="2" t="s">
        <v>17</v>
      </c>
      <c r="F233" s="3" t="s">
        <v>49</v>
      </c>
      <c r="G233" s="35">
        <v>-1800</v>
      </c>
      <c r="H233" s="4">
        <v>-12</v>
      </c>
      <c r="I233" s="4">
        <v>-21.6</v>
      </c>
      <c r="J233" s="6">
        <v>426911</v>
      </c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</row>
    <row r="234" spans="1:165" s="6" customFormat="1" x14ac:dyDescent="0.25">
      <c r="A234" s="1" t="s">
        <v>361</v>
      </c>
      <c r="B234" s="45" t="s">
        <v>362</v>
      </c>
      <c r="C234" s="46"/>
      <c r="D234" s="47"/>
      <c r="E234" s="2" t="s">
        <v>17</v>
      </c>
      <c r="F234" s="3" t="s">
        <v>18</v>
      </c>
      <c r="G234" s="35">
        <v>-3220.0261267145661</v>
      </c>
      <c r="H234" s="4">
        <v>0</v>
      </c>
      <c r="I234" s="4">
        <v>-4929.8600000000006</v>
      </c>
      <c r="J234" s="6">
        <v>426911</v>
      </c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</row>
    <row r="235" spans="1:165" s="6" customFormat="1" x14ac:dyDescent="0.25">
      <c r="A235" s="1" t="s">
        <v>363</v>
      </c>
      <c r="B235" s="45" t="s">
        <v>362</v>
      </c>
      <c r="C235" s="46"/>
      <c r="D235" s="47"/>
      <c r="E235" s="2" t="s">
        <v>17</v>
      </c>
      <c r="F235" s="3" t="s">
        <v>18</v>
      </c>
      <c r="G235" s="35">
        <v>-5021.04</v>
      </c>
      <c r="H235" s="4">
        <v>0</v>
      </c>
      <c r="I235" s="4">
        <v>-2510.52</v>
      </c>
      <c r="J235" s="6">
        <v>426911</v>
      </c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</row>
    <row r="236" spans="1:165" s="6" customFormat="1" x14ac:dyDescent="0.25">
      <c r="A236" s="1" t="s">
        <v>364</v>
      </c>
      <c r="B236" s="45" t="s">
        <v>365</v>
      </c>
      <c r="C236" s="46"/>
      <c r="D236" s="47"/>
      <c r="E236" s="2" t="s">
        <v>17</v>
      </c>
      <c r="F236" s="3" t="s">
        <v>18</v>
      </c>
      <c r="G236" s="35">
        <v>-2152.8000000000002</v>
      </c>
      <c r="H236" s="4">
        <v>0</v>
      </c>
      <c r="I236" s="4">
        <v>-430.55999999999995</v>
      </c>
      <c r="J236" s="6">
        <v>426124</v>
      </c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</row>
    <row r="237" spans="1:165" s="6" customFormat="1" x14ac:dyDescent="0.25">
      <c r="A237" s="1" t="s">
        <v>366</v>
      </c>
      <c r="B237" s="45" t="s">
        <v>324</v>
      </c>
      <c r="C237" s="46"/>
      <c r="D237" s="47"/>
      <c r="E237" s="2" t="s">
        <v>17</v>
      </c>
      <c r="F237" s="3" t="s">
        <v>33</v>
      </c>
      <c r="G237" s="35">
        <v>-15</v>
      </c>
      <c r="H237" s="4">
        <v>0</v>
      </c>
      <c r="I237" s="4">
        <v>-15</v>
      </c>
      <c r="J237" s="6">
        <v>426911</v>
      </c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</row>
    <row r="238" spans="1:165" s="6" customFormat="1" x14ac:dyDescent="0.25">
      <c r="A238" s="1" t="s">
        <v>367</v>
      </c>
      <c r="B238" s="45" t="s">
        <v>368</v>
      </c>
      <c r="C238" s="46"/>
      <c r="D238" s="47"/>
      <c r="E238" s="2" t="s">
        <v>17</v>
      </c>
      <c r="F238" s="3" t="s">
        <v>18</v>
      </c>
      <c r="G238" s="35">
        <v>-7500</v>
      </c>
      <c r="H238" s="4">
        <v>0</v>
      </c>
      <c r="I238" s="4">
        <v>-2250</v>
      </c>
      <c r="J238" s="6">
        <v>426491</v>
      </c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</row>
    <row r="239" spans="1:165" s="6" customFormat="1" x14ac:dyDescent="0.25">
      <c r="A239" s="1" t="s">
        <v>369</v>
      </c>
      <c r="B239" s="45" t="s">
        <v>368</v>
      </c>
      <c r="C239" s="46"/>
      <c r="D239" s="47"/>
      <c r="E239" s="2" t="s">
        <v>17</v>
      </c>
      <c r="F239" s="3" t="s">
        <v>18</v>
      </c>
      <c r="G239" s="35">
        <v>-34</v>
      </c>
      <c r="H239" s="4">
        <v>0</v>
      </c>
      <c r="I239" s="4">
        <v>-10.199999999999999</v>
      </c>
      <c r="J239" s="6">
        <v>426491</v>
      </c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</row>
    <row r="240" spans="1:165" s="6" customFormat="1" x14ac:dyDescent="0.25">
      <c r="A240" s="1" t="s">
        <v>370</v>
      </c>
      <c r="B240" s="45" t="s">
        <v>368</v>
      </c>
      <c r="C240" s="46"/>
      <c r="D240" s="47"/>
      <c r="E240" s="2" t="s">
        <v>17</v>
      </c>
      <c r="F240" s="3" t="s">
        <v>18</v>
      </c>
      <c r="G240" s="35">
        <v>-48</v>
      </c>
      <c r="H240" s="4">
        <v>0</v>
      </c>
      <c r="I240" s="4">
        <v>-14.4</v>
      </c>
      <c r="J240" s="6">
        <v>426491</v>
      </c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</row>
    <row r="241" spans="1:165" s="6" customFormat="1" x14ac:dyDescent="0.25">
      <c r="A241" s="1" t="s">
        <v>371</v>
      </c>
      <c r="B241" s="45" t="s">
        <v>368</v>
      </c>
      <c r="C241" s="46"/>
      <c r="D241" s="47"/>
      <c r="E241" s="2" t="s">
        <v>17</v>
      </c>
      <c r="F241" s="3" t="s">
        <v>18</v>
      </c>
      <c r="G241" s="35">
        <v>-102</v>
      </c>
      <c r="H241" s="4">
        <v>0</v>
      </c>
      <c r="I241" s="4">
        <v>-30.6</v>
      </c>
      <c r="J241" s="6">
        <v>426491</v>
      </c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</row>
    <row r="242" spans="1:165" s="6" customFormat="1" x14ac:dyDescent="0.25">
      <c r="A242" s="1" t="s">
        <v>372</v>
      </c>
      <c r="B242" s="45" t="s">
        <v>368</v>
      </c>
      <c r="C242" s="46"/>
      <c r="D242" s="47"/>
      <c r="E242" s="2" t="s">
        <v>17</v>
      </c>
      <c r="F242" s="3" t="s">
        <v>18</v>
      </c>
      <c r="G242" s="35">
        <v>-105</v>
      </c>
      <c r="H242" s="4">
        <v>0</v>
      </c>
      <c r="I242" s="4">
        <v>-42</v>
      </c>
      <c r="J242" s="6">
        <v>426491</v>
      </c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</row>
    <row r="243" spans="1:165" s="6" customFormat="1" x14ac:dyDescent="0.25">
      <c r="A243" s="1" t="s">
        <v>373</v>
      </c>
      <c r="B243" s="45" t="s">
        <v>368</v>
      </c>
      <c r="C243" s="46"/>
      <c r="D243" s="47"/>
      <c r="E243" s="2" t="s">
        <v>17</v>
      </c>
      <c r="F243" s="3" t="s">
        <v>18</v>
      </c>
      <c r="G243" s="35">
        <v>-153</v>
      </c>
      <c r="H243" s="4">
        <v>0</v>
      </c>
      <c r="I243" s="4">
        <v>-45.9</v>
      </c>
      <c r="J243" s="6">
        <v>426491</v>
      </c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</row>
    <row r="244" spans="1:165" s="6" customFormat="1" x14ac:dyDescent="0.25">
      <c r="A244" s="1" t="s">
        <v>374</v>
      </c>
      <c r="B244" s="45" t="s">
        <v>368</v>
      </c>
      <c r="C244" s="46"/>
      <c r="D244" s="47"/>
      <c r="E244" s="2" t="s">
        <v>17</v>
      </c>
      <c r="F244" s="3" t="s">
        <v>18</v>
      </c>
      <c r="G244" s="35">
        <v>-202</v>
      </c>
      <c r="H244" s="4">
        <v>0</v>
      </c>
      <c r="I244" s="4">
        <v>-60.6</v>
      </c>
      <c r="J244" s="6">
        <v>426491</v>
      </c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</row>
    <row r="245" spans="1:165" s="6" customFormat="1" x14ac:dyDescent="0.25">
      <c r="A245" s="1" t="s">
        <v>375</v>
      </c>
      <c r="B245" s="45" t="s">
        <v>368</v>
      </c>
      <c r="C245" s="46"/>
      <c r="D245" s="47"/>
      <c r="E245" s="2" t="s">
        <v>17</v>
      </c>
      <c r="F245" s="3" t="s">
        <v>18</v>
      </c>
      <c r="G245" s="35">
        <v>-41.200000000000045</v>
      </c>
      <c r="H245" s="4">
        <v>0</v>
      </c>
      <c r="I245" s="4">
        <v>-16.48</v>
      </c>
      <c r="J245" s="6">
        <v>426491</v>
      </c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</row>
    <row r="246" spans="1:165" s="6" customFormat="1" x14ac:dyDescent="0.25">
      <c r="A246" s="1" t="s">
        <v>376</v>
      </c>
      <c r="B246" s="45" t="s">
        <v>368</v>
      </c>
      <c r="C246" s="46"/>
      <c r="D246" s="47"/>
      <c r="E246" s="2" t="s">
        <v>17</v>
      </c>
      <c r="F246" s="3" t="s">
        <v>18</v>
      </c>
      <c r="G246" s="35">
        <v>-45.199999999999818</v>
      </c>
      <c r="H246" s="4">
        <v>0</v>
      </c>
      <c r="I246" s="4">
        <v>-13.559999999999899</v>
      </c>
      <c r="J246" s="6">
        <v>426491</v>
      </c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</row>
    <row r="247" spans="1:165" s="6" customFormat="1" x14ac:dyDescent="0.25">
      <c r="A247" s="1" t="s">
        <v>377</v>
      </c>
      <c r="B247" s="45" t="s">
        <v>368</v>
      </c>
      <c r="C247" s="46"/>
      <c r="D247" s="47"/>
      <c r="E247" s="2" t="s">
        <v>17</v>
      </c>
      <c r="F247" s="3" t="s">
        <v>18</v>
      </c>
      <c r="G247" s="35">
        <v>-26.120000000000005</v>
      </c>
      <c r="H247" s="4">
        <v>0</v>
      </c>
      <c r="I247" s="4">
        <v>-10.448</v>
      </c>
      <c r="J247" s="6">
        <v>426491</v>
      </c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</row>
    <row r="248" spans="1:165" s="6" customFormat="1" x14ac:dyDescent="0.25">
      <c r="A248" s="1" t="s">
        <v>378</v>
      </c>
      <c r="B248" s="45" t="s">
        <v>368</v>
      </c>
      <c r="C248" s="46"/>
      <c r="D248" s="47"/>
      <c r="E248" s="2" t="s">
        <v>17</v>
      </c>
      <c r="F248" s="3" t="s">
        <v>18</v>
      </c>
      <c r="G248" s="35">
        <v>-39.200000000000045</v>
      </c>
      <c r="H248" s="4">
        <v>0</v>
      </c>
      <c r="I248" s="4">
        <v>-15.68</v>
      </c>
      <c r="J248" s="6">
        <v>426491</v>
      </c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</row>
    <row r="249" spans="1:165" s="6" customFormat="1" x14ac:dyDescent="0.25">
      <c r="A249" s="1" t="s">
        <v>379</v>
      </c>
      <c r="B249" s="45" t="s">
        <v>368</v>
      </c>
      <c r="C249" s="46"/>
      <c r="D249" s="47"/>
      <c r="E249" s="2" t="s">
        <v>17</v>
      </c>
      <c r="F249" s="3" t="s">
        <v>18</v>
      </c>
      <c r="G249" s="35">
        <v>-41.200000000000045</v>
      </c>
      <c r="H249" s="4">
        <v>0</v>
      </c>
      <c r="I249" s="4">
        <v>-16.48</v>
      </c>
      <c r="J249" s="6">
        <v>426491</v>
      </c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</row>
    <row r="250" spans="1:165" s="6" customFormat="1" x14ac:dyDescent="0.25">
      <c r="A250" s="1" t="s">
        <v>380</v>
      </c>
      <c r="B250" s="45" t="s">
        <v>368</v>
      </c>
      <c r="C250" s="46"/>
      <c r="D250" s="47"/>
      <c r="E250" s="2" t="s">
        <v>17</v>
      </c>
      <c r="F250" s="3" t="s">
        <v>18</v>
      </c>
      <c r="G250" s="35">
        <v>-1522.3999999999996</v>
      </c>
      <c r="H250" s="4">
        <v>0</v>
      </c>
      <c r="I250" s="4">
        <v>-456.72</v>
      </c>
      <c r="J250" s="6">
        <v>426491</v>
      </c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</row>
    <row r="251" spans="1:165" s="6" customFormat="1" x14ac:dyDescent="0.25">
      <c r="A251" s="1" t="s">
        <v>381</v>
      </c>
      <c r="B251" s="45" t="s">
        <v>368</v>
      </c>
      <c r="C251" s="46"/>
      <c r="D251" s="47"/>
      <c r="E251" s="2" t="s">
        <v>17</v>
      </c>
      <c r="F251" s="3" t="s">
        <v>18</v>
      </c>
      <c r="G251" s="35">
        <v>-121.59999999999991</v>
      </c>
      <c r="H251" s="4">
        <v>0</v>
      </c>
      <c r="I251" s="4">
        <v>-48.64</v>
      </c>
      <c r="J251" s="6">
        <v>426491</v>
      </c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</row>
    <row r="252" spans="1:165" s="6" customFormat="1" x14ac:dyDescent="0.25">
      <c r="A252" s="1" t="s">
        <v>382</v>
      </c>
      <c r="B252" s="45" t="s">
        <v>368</v>
      </c>
      <c r="C252" s="46"/>
      <c r="D252" s="47"/>
      <c r="E252" s="2" t="s">
        <v>17</v>
      </c>
      <c r="F252" s="3" t="s">
        <v>18</v>
      </c>
      <c r="G252" s="35">
        <v>-141.19999999999982</v>
      </c>
      <c r="H252" s="4">
        <v>0</v>
      </c>
      <c r="I252" s="4">
        <v>-42.3599999999999</v>
      </c>
      <c r="J252" s="6">
        <v>426491</v>
      </c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</row>
    <row r="253" spans="1:165" s="6" customFormat="1" x14ac:dyDescent="0.25">
      <c r="A253" s="1" t="s">
        <v>383</v>
      </c>
      <c r="B253" s="45" t="s">
        <v>368</v>
      </c>
      <c r="C253" s="46"/>
      <c r="D253" s="47"/>
      <c r="E253" s="2" t="s">
        <v>17</v>
      </c>
      <c r="F253" s="3" t="s">
        <v>18</v>
      </c>
      <c r="G253" s="35">
        <v>-16820</v>
      </c>
      <c r="H253" s="4">
        <v>0</v>
      </c>
      <c r="I253" s="4">
        <v>-4305.92</v>
      </c>
      <c r="J253" s="6">
        <v>426491</v>
      </c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</row>
    <row r="254" spans="1:165" s="6" customFormat="1" x14ac:dyDescent="0.25">
      <c r="A254" s="1" t="s">
        <v>384</v>
      </c>
      <c r="B254" s="45" t="s">
        <v>368</v>
      </c>
      <c r="C254" s="46"/>
      <c r="D254" s="47"/>
      <c r="E254" s="2" t="s">
        <v>17</v>
      </c>
      <c r="F254" s="3" t="s">
        <v>18</v>
      </c>
      <c r="G254" s="35">
        <v>-16796</v>
      </c>
      <c r="H254" s="4">
        <v>0</v>
      </c>
      <c r="I254" s="4">
        <v>-4282.9799999999996</v>
      </c>
      <c r="J254" s="6">
        <v>426491</v>
      </c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</row>
    <row r="255" spans="1:165" s="6" customFormat="1" x14ac:dyDescent="0.25">
      <c r="A255" s="1" t="s">
        <v>385</v>
      </c>
      <c r="B255" s="45" t="s">
        <v>368</v>
      </c>
      <c r="C255" s="46"/>
      <c r="D255" s="47"/>
      <c r="E255" s="2" t="s">
        <v>17</v>
      </c>
      <c r="F255" s="3" t="s">
        <v>18</v>
      </c>
      <c r="G255" s="35">
        <v>-203</v>
      </c>
      <c r="H255" s="4">
        <v>0</v>
      </c>
      <c r="I255" s="4">
        <v>-81.2</v>
      </c>
      <c r="J255" s="6">
        <v>426491</v>
      </c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  <c r="FF255" s="5"/>
      <c r="FG255" s="5"/>
      <c r="FH255" s="5"/>
      <c r="FI255" s="5"/>
    </row>
    <row r="256" spans="1:165" s="6" customFormat="1" x14ac:dyDescent="0.25">
      <c r="A256" s="1" t="s">
        <v>386</v>
      </c>
      <c r="B256" s="45" t="s">
        <v>368</v>
      </c>
      <c r="C256" s="46"/>
      <c r="D256" s="47"/>
      <c r="E256" s="2" t="s">
        <v>17</v>
      </c>
      <c r="F256" s="3" t="s">
        <v>18</v>
      </c>
      <c r="G256" s="35">
        <v>-330</v>
      </c>
      <c r="H256" s="4">
        <v>0</v>
      </c>
      <c r="I256" s="4">
        <v>-99.99</v>
      </c>
      <c r="J256" s="6">
        <v>426491</v>
      </c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</row>
    <row r="257" spans="1:165" s="6" customFormat="1" x14ac:dyDescent="0.25">
      <c r="A257" s="1" t="s">
        <v>387</v>
      </c>
      <c r="B257" s="45" t="s">
        <v>368</v>
      </c>
      <c r="C257" s="46"/>
      <c r="D257" s="47"/>
      <c r="E257" s="2" t="s">
        <v>17</v>
      </c>
      <c r="F257" s="3" t="s">
        <v>18</v>
      </c>
      <c r="G257" s="35">
        <v>-63</v>
      </c>
      <c r="H257" s="4">
        <v>0</v>
      </c>
      <c r="I257" s="4">
        <v>-25.2</v>
      </c>
      <c r="J257" s="6">
        <v>426491</v>
      </c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  <c r="FG257" s="5"/>
      <c r="FH257" s="5"/>
      <c r="FI257" s="5"/>
    </row>
    <row r="258" spans="1:165" s="6" customFormat="1" x14ac:dyDescent="0.25">
      <c r="A258" s="1" t="s">
        <v>388</v>
      </c>
      <c r="B258" s="45" t="s">
        <v>368</v>
      </c>
      <c r="C258" s="46"/>
      <c r="D258" s="47"/>
      <c r="E258" s="2" t="s">
        <v>17</v>
      </c>
      <c r="F258" s="3" t="s">
        <v>18</v>
      </c>
      <c r="G258" s="35">
        <v>-3400</v>
      </c>
      <c r="H258" s="4">
        <v>0</v>
      </c>
      <c r="I258" s="4">
        <v>-1020</v>
      </c>
      <c r="J258" s="6">
        <v>426491</v>
      </c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</row>
    <row r="259" spans="1:165" s="6" customFormat="1" x14ac:dyDescent="0.25">
      <c r="A259" s="1" t="s">
        <v>389</v>
      </c>
      <c r="B259" s="45" t="s">
        <v>368</v>
      </c>
      <c r="C259" s="46"/>
      <c r="D259" s="47"/>
      <c r="E259" s="2" t="s">
        <v>17</v>
      </c>
      <c r="F259" s="3" t="s">
        <v>18</v>
      </c>
      <c r="G259" s="35">
        <v>-2401</v>
      </c>
      <c r="H259" s="4">
        <v>0</v>
      </c>
      <c r="I259" s="4">
        <v>-720.3</v>
      </c>
      <c r="J259" s="6">
        <v>426491</v>
      </c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</row>
    <row r="260" spans="1:165" s="6" customFormat="1" x14ac:dyDescent="0.25">
      <c r="A260" s="1" t="s">
        <v>390</v>
      </c>
      <c r="B260" s="45" t="s">
        <v>368</v>
      </c>
      <c r="C260" s="46"/>
      <c r="D260" s="47"/>
      <c r="E260" s="2" t="s">
        <v>17</v>
      </c>
      <c r="F260" s="3" t="s">
        <v>18</v>
      </c>
      <c r="G260" s="35">
        <v>-2001</v>
      </c>
      <c r="H260" s="4">
        <v>0</v>
      </c>
      <c r="I260" s="4">
        <v>-500.25</v>
      </c>
      <c r="J260" s="6">
        <v>426491</v>
      </c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</row>
    <row r="261" spans="1:165" s="6" customFormat="1" x14ac:dyDescent="0.25">
      <c r="A261" s="1" t="s">
        <v>391</v>
      </c>
      <c r="B261" s="45" t="s">
        <v>26</v>
      </c>
      <c r="C261" s="46"/>
      <c r="D261" s="47"/>
      <c r="E261" s="2" t="s">
        <v>19</v>
      </c>
      <c r="F261" s="3" t="s">
        <v>20</v>
      </c>
      <c r="G261" s="35">
        <v>-120000</v>
      </c>
      <c r="H261" s="4">
        <v>0</v>
      </c>
      <c r="I261" s="4">
        <v>-120</v>
      </c>
      <c r="J261" s="6">
        <v>426491</v>
      </c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</row>
    <row r="262" spans="1:165" s="6" customFormat="1" x14ac:dyDescent="0.25">
      <c r="A262" s="1" t="s">
        <v>392</v>
      </c>
      <c r="B262" s="45" t="s">
        <v>26</v>
      </c>
      <c r="C262" s="46"/>
      <c r="D262" s="47"/>
      <c r="E262" s="2" t="s">
        <v>19</v>
      </c>
      <c r="F262" s="3" t="s">
        <v>20</v>
      </c>
      <c r="G262" s="35">
        <v>-1125000</v>
      </c>
      <c r="H262" s="4">
        <v>0</v>
      </c>
      <c r="I262" s="4">
        <v>-1125</v>
      </c>
      <c r="J262" s="6">
        <v>426491</v>
      </c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</row>
    <row r="263" spans="1:165" s="6" customFormat="1" x14ac:dyDescent="0.25">
      <c r="A263" s="1" t="s">
        <v>393</v>
      </c>
      <c r="B263" s="45" t="s">
        <v>26</v>
      </c>
      <c r="C263" s="46"/>
      <c r="D263" s="47"/>
      <c r="E263" s="2" t="s">
        <v>19</v>
      </c>
      <c r="F263" s="3" t="s">
        <v>20</v>
      </c>
      <c r="G263" s="35">
        <v>-900000</v>
      </c>
      <c r="H263" s="4">
        <v>0</v>
      </c>
      <c r="I263" s="4">
        <v>-900</v>
      </c>
      <c r="J263" s="6">
        <v>426491</v>
      </c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</row>
    <row r="264" spans="1:165" s="6" customFormat="1" x14ac:dyDescent="0.25">
      <c r="A264" s="1" t="s">
        <v>394</v>
      </c>
      <c r="B264" s="45" t="s">
        <v>26</v>
      </c>
      <c r="C264" s="46"/>
      <c r="D264" s="47"/>
      <c r="E264" s="2" t="s">
        <v>19</v>
      </c>
      <c r="F264" s="3" t="s">
        <v>20</v>
      </c>
      <c r="G264" s="35">
        <v>-208000</v>
      </c>
      <c r="H264" s="4">
        <v>0</v>
      </c>
      <c r="I264" s="4">
        <v>-208</v>
      </c>
      <c r="J264" s="6">
        <v>426491</v>
      </c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</row>
    <row r="265" spans="1:165" s="6" customFormat="1" x14ac:dyDescent="0.25">
      <c r="A265" s="1" t="s">
        <v>395</v>
      </c>
      <c r="B265" s="45" t="s">
        <v>26</v>
      </c>
      <c r="C265" s="46"/>
      <c r="D265" s="47"/>
      <c r="E265" s="2" t="s">
        <v>19</v>
      </c>
      <c r="F265" s="3" t="s">
        <v>20</v>
      </c>
      <c r="G265" s="35">
        <v>-220000</v>
      </c>
      <c r="H265" s="4">
        <v>0</v>
      </c>
      <c r="I265" s="4">
        <v>-220</v>
      </c>
      <c r="J265" s="6">
        <v>426491</v>
      </c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</row>
    <row r="266" spans="1:165" s="6" customFormat="1" x14ac:dyDescent="0.25">
      <c r="A266" s="1" t="s">
        <v>396</v>
      </c>
      <c r="B266" s="45" t="s">
        <v>26</v>
      </c>
      <c r="C266" s="46"/>
      <c r="D266" s="47"/>
      <c r="E266" s="2" t="s">
        <v>19</v>
      </c>
      <c r="F266" s="3" t="s">
        <v>20</v>
      </c>
      <c r="G266" s="35">
        <v>-660000</v>
      </c>
      <c r="H266" s="4">
        <v>0</v>
      </c>
      <c r="I266" s="4">
        <v>-660</v>
      </c>
      <c r="J266" s="6">
        <v>426491</v>
      </c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</row>
    <row r="267" spans="1:165" s="6" customFormat="1" x14ac:dyDescent="0.25">
      <c r="A267" s="1" t="s">
        <v>397</v>
      </c>
      <c r="B267" s="45" t="s">
        <v>26</v>
      </c>
      <c r="C267" s="46"/>
      <c r="D267" s="47"/>
      <c r="E267" s="2" t="s">
        <v>19</v>
      </c>
      <c r="F267" s="3" t="s">
        <v>20</v>
      </c>
      <c r="G267" s="35">
        <v>-765000</v>
      </c>
      <c r="H267" s="4">
        <v>0</v>
      </c>
      <c r="I267" s="4">
        <v>-765</v>
      </c>
      <c r="J267" s="6">
        <v>426491</v>
      </c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</row>
    <row r="268" spans="1:165" s="6" customFormat="1" x14ac:dyDescent="0.25">
      <c r="A268" s="1" t="s">
        <v>398</v>
      </c>
      <c r="B268" s="45" t="s">
        <v>26</v>
      </c>
      <c r="C268" s="46"/>
      <c r="D268" s="47"/>
      <c r="E268" s="2" t="s">
        <v>19</v>
      </c>
      <c r="F268" s="3" t="s">
        <v>20</v>
      </c>
      <c r="G268" s="35">
        <v>-800100</v>
      </c>
      <c r="H268" s="4">
        <v>0</v>
      </c>
      <c r="I268" s="4">
        <v>-800.1</v>
      </c>
      <c r="J268" s="6">
        <v>426491</v>
      </c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</row>
    <row r="269" spans="1:165" s="6" customFormat="1" x14ac:dyDescent="0.25">
      <c r="A269" s="1" t="s">
        <v>399</v>
      </c>
      <c r="B269" s="45" t="s">
        <v>26</v>
      </c>
      <c r="C269" s="46"/>
      <c r="D269" s="47"/>
      <c r="E269" s="2" t="s">
        <v>19</v>
      </c>
      <c r="F269" s="3" t="s">
        <v>20</v>
      </c>
      <c r="G269" s="35">
        <v>-2280000</v>
      </c>
      <c r="H269" s="4">
        <v>0</v>
      </c>
      <c r="I269" s="4">
        <v>-2280</v>
      </c>
      <c r="J269" s="6">
        <v>426491</v>
      </c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</row>
    <row r="270" spans="1:165" s="6" customFormat="1" x14ac:dyDescent="0.25">
      <c r="A270" s="1" t="s">
        <v>400</v>
      </c>
      <c r="B270" s="45" t="s">
        <v>26</v>
      </c>
      <c r="C270" s="46"/>
      <c r="D270" s="47"/>
      <c r="E270" s="2" t="s">
        <v>19</v>
      </c>
      <c r="F270" s="3" t="s">
        <v>20</v>
      </c>
      <c r="G270" s="35">
        <v>-270000</v>
      </c>
      <c r="H270" s="4">
        <v>0</v>
      </c>
      <c r="I270" s="4">
        <v>-270</v>
      </c>
      <c r="J270" s="6">
        <v>426491</v>
      </c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</row>
    <row r="271" spans="1:165" s="6" customFormat="1" x14ac:dyDescent="0.25">
      <c r="A271" s="1" t="s">
        <v>401</v>
      </c>
      <c r="B271" s="45" t="s">
        <v>26</v>
      </c>
      <c r="C271" s="46"/>
      <c r="D271" s="47"/>
      <c r="E271" s="2" t="s">
        <v>19</v>
      </c>
      <c r="F271" s="3" t="s">
        <v>20</v>
      </c>
      <c r="G271" s="35">
        <v>-1200040</v>
      </c>
      <c r="H271" s="4">
        <v>0</v>
      </c>
      <c r="I271" s="4">
        <v>-1200.04</v>
      </c>
      <c r="J271" s="6">
        <v>426491</v>
      </c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</row>
    <row r="272" spans="1:165" s="6" customFormat="1" x14ac:dyDescent="0.25">
      <c r="A272" s="1" t="s">
        <v>402</v>
      </c>
      <c r="B272" s="45" t="s">
        <v>26</v>
      </c>
      <c r="C272" s="46"/>
      <c r="D272" s="47"/>
      <c r="E272" s="2" t="s">
        <v>19</v>
      </c>
      <c r="F272" s="3" t="s">
        <v>20</v>
      </c>
      <c r="G272" s="35">
        <v>-90040</v>
      </c>
      <c r="H272" s="4">
        <v>0</v>
      </c>
      <c r="I272" s="4">
        <v>-90.04</v>
      </c>
      <c r="J272" s="6">
        <v>426491</v>
      </c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</row>
    <row r="273" spans="1:165" s="6" customFormat="1" x14ac:dyDescent="0.25">
      <c r="A273" s="1" t="s">
        <v>403</v>
      </c>
      <c r="B273" s="45" t="s">
        <v>26</v>
      </c>
      <c r="C273" s="46"/>
      <c r="D273" s="47"/>
      <c r="E273" s="2" t="s">
        <v>19</v>
      </c>
      <c r="F273" s="3" t="s">
        <v>20</v>
      </c>
      <c r="G273" s="35">
        <v>-280400</v>
      </c>
      <c r="H273" s="4">
        <v>0</v>
      </c>
      <c r="I273" s="4">
        <v>-280.39999999999998</v>
      </c>
      <c r="J273" s="6">
        <v>426491</v>
      </c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</row>
    <row r="274" spans="1:165" s="6" customFormat="1" x14ac:dyDescent="0.25">
      <c r="A274" s="1" t="s">
        <v>404</v>
      </c>
      <c r="B274" s="45" t="s">
        <v>26</v>
      </c>
      <c r="C274" s="46"/>
      <c r="D274" s="47"/>
      <c r="E274" s="2" t="s">
        <v>19</v>
      </c>
      <c r="F274" s="3" t="s">
        <v>20</v>
      </c>
      <c r="G274" s="35">
        <v>-400000</v>
      </c>
      <c r="H274" s="4">
        <v>0</v>
      </c>
      <c r="I274" s="4">
        <v>-400</v>
      </c>
      <c r="J274" s="6">
        <v>426491</v>
      </c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</row>
    <row r="275" spans="1:165" s="6" customFormat="1" x14ac:dyDescent="0.25">
      <c r="A275" s="1" t="s">
        <v>405</v>
      </c>
      <c r="B275" s="45" t="s">
        <v>26</v>
      </c>
      <c r="C275" s="46"/>
      <c r="D275" s="47"/>
      <c r="E275" s="2" t="s">
        <v>19</v>
      </c>
      <c r="F275" s="3" t="s">
        <v>20</v>
      </c>
      <c r="G275" s="35">
        <v>-645000</v>
      </c>
      <c r="H275" s="4">
        <v>0</v>
      </c>
      <c r="I275" s="4">
        <v>-645</v>
      </c>
      <c r="J275" s="6">
        <v>426491</v>
      </c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</row>
    <row r="276" spans="1:165" s="6" customFormat="1" x14ac:dyDescent="0.25">
      <c r="A276" s="1" t="s">
        <v>406</v>
      </c>
      <c r="B276" s="45" t="s">
        <v>26</v>
      </c>
      <c r="C276" s="46"/>
      <c r="D276" s="47"/>
      <c r="E276" s="2" t="s">
        <v>19</v>
      </c>
      <c r="F276" s="3" t="s">
        <v>20</v>
      </c>
      <c r="G276" s="35">
        <v>-80000</v>
      </c>
      <c r="H276" s="4">
        <v>0</v>
      </c>
      <c r="I276" s="4">
        <v>-80</v>
      </c>
      <c r="J276" s="6">
        <v>426491</v>
      </c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</row>
    <row r="277" spans="1:165" s="6" customFormat="1" x14ac:dyDescent="0.25">
      <c r="A277" s="1" t="s">
        <v>407</v>
      </c>
      <c r="B277" s="45" t="s">
        <v>26</v>
      </c>
      <c r="C277" s="46"/>
      <c r="D277" s="47"/>
      <c r="E277" s="2" t="s">
        <v>19</v>
      </c>
      <c r="F277" s="3" t="s">
        <v>20</v>
      </c>
      <c r="G277" s="35">
        <v>-550000</v>
      </c>
      <c r="H277" s="4">
        <v>0</v>
      </c>
      <c r="I277" s="4">
        <v>-550</v>
      </c>
      <c r="J277" s="6">
        <v>426491</v>
      </c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</row>
    <row r="278" spans="1:165" s="6" customFormat="1" x14ac:dyDescent="0.25">
      <c r="A278" s="1" t="s">
        <v>408</v>
      </c>
      <c r="B278" s="45" t="s">
        <v>26</v>
      </c>
      <c r="C278" s="46"/>
      <c r="D278" s="47"/>
      <c r="E278" s="2" t="s">
        <v>19</v>
      </c>
      <c r="F278" s="3" t="s">
        <v>20</v>
      </c>
      <c r="G278" s="35">
        <v>-125000</v>
      </c>
      <c r="H278" s="4">
        <v>0</v>
      </c>
      <c r="I278" s="4">
        <v>-125</v>
      </c>
      <c r="J278" s="6">
        <v>426491</v>
      </c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</row>
    <row r="279" spans="1:165" s="6" customFormat="1" x14ac:dyDescent="0.25">
      <c r="A279" s="1" t="s">
        <v>409</v>
      </c>
      <c r="B279" s="45" t="s">
        <v>26</v>
      </c>
      <c r="C279" s="46"/>
      <c r="D279" s="47"/>
      <c r="E279" s="2" t="s">
        <v>19</v>
      </c>
      <c r="F279" s="3" t="s">
        <v>20</v>
      </c>
      <c r="G279" s="35">
        <v>-150000</v>
      </c>
      <c r="H279" s="4">
        <v>0</v>
      </c>
      <c r="I279" s="4">
        <v>-150</v>
      </c>
      <c r="J279" s="6">
        <v>426491</v>
      </c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</row>
    <row r="280" spans="1:165" s="6" customFormat="1" x14ac:dyDescent="0.25">
      <c r="A280" s="1" t="s">
        <v>410</v>
      </c>
      <c r="B280" s="45" t="s">
        <v>26</v>
      </c>
      <c r="C280" s="46"/>
      <c r="D280" s="47"/>
      <c r="E280" s="2" t="s">
        <v>19</v>
      </c>
      <c r="F280" s="3" t="s">
        <v>20</v>
      </c>
      <c r="G280" s="35">
        <v>-160080</v>
      </c>
      <c r="H280" s="4">
        <v>0</v>
      </c>
      <c r="I280" s="4">
        <v>-160.08000000000001</v>
      </c>
      <c r="J280" s="6">
        <v>426491</v>
      </c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</row>
    <row r="281" spans="1:165" s="6" customFormat="1" x14ac:dyDescent="0.25">
      <c r="A281" s="1" t="s">
        <v>411</v>
      </c>
      <c r="B281" s="45" t="s">
        <v>26</v>
      </c>
      <c r="C281" s="46"/>
      <c r="D281" s="47"/>
      <c r="E281" s="2" t="s">
        <v>19</v>
      </c>
      <c r="F281" s="3" t="s">
        <v>20</v>
      </c>
      <c r="G281" s="35">
        <v>-120080</v>
      </c>
      <c r="H281" s="4">
        <v>0</v>
      </c>
      <c r="I281" s="4">
        <v>-120.08</v>
      </c>
      <c r="J281" s="6">
        <v>426491</v>
      </c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</row>
    <row r="282" spans="1:165" s="6" customFormat="1" x14ac:dyDescent="0.25">
      <c r="A282" s="1" t="s">
        <v>412</v>
      </c>
      <c r="B282" s="45" t="s">
        <v>26</v>
      </c>
      <c r="C282" s="46"/>
      <c r="D282" s="47"/>
      <c r="E282" s="2" t="s">
        <v>19</v>
      </c>
      <c r="F282" s="3" t="s">
        <v>20</v>
      </c>
      <c r="G282" s="35">
        <v>-43232</v>
      </c>
      <c r="H282" s="4">
        <v>0</v>
      </c>
      <c r="I282" s="4">
        <v>-43.232000000000099</v>
      </c>
      <c r="J282" s="6">
        <v>426491</v>
      </c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</row>
    <row r="283" spans="1:165" s="6" customFormat="1" x14ac:dyDescent="0.25">
      <c r="A283" s="1" t="s">
        <v>413</v>
      </c>
      <c r="B283" s="45" t="s">
        <v>26</v>
      </c>
      <c r="C283" s="46"/>
      <c r="D283" s="47"/>
      <c r="E283" s="2" t="s">
        <v>19</v>
      </c>
      <c r="F283" s="3" t="s">
        <v>20</v>
      </c>
      <c r="G283" s="35">
        <v>-60832</v>
      </c>
      <c r="H283" s="4">
        <v>0</v>
      </c>
      <c r="I283" s="4">
        <v>-60.832000000000001</v>
      </c>
      <c r="J283" s="6">
        <v>426491</v>
      </c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</row>
    <row r="284" spans="1:165" s="6" customFormat="1" x14ac:dyDescent="0.25">
      <c r="A284" s="1" t="s">
        <v>414</v>
      </c>
      <c r="B284" s="45" t="s">
        <v>26</v>
      </c>
      <c r="C284" s="46"/>
      <c r="D284" s="47"/>
      <c r="E284" s="2" t="s">
        <v>19</v>
      </c>
      <c r="F284" s="3" t="s">
        <v>20</v>
      </c>
      <c r="G284" s="35">
        <v>-78000</v>
      </c>
      <c r="H284" s="4">
        <v>0</v>
      </c>
      <c r="I284" s="4">
        <v>-78</v>
      </c>
      <c r="J284" s="6">
        <v>426491</v>
      </c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  <c r="FF284" s="5"/>
      <c r="FG284" s="5"/>
      <c r="FH284" s="5"/>
      <c r="FI284" s="5"/>
    </row>
    <row r="285" spans="1:165" s="6" customFormat="1" x14ac:dyDescent="0.25">
      <c r="A285" s="1" t="s">
        <v>415</v>
      </c>
      <c r="B285" s="45" t="s">
        <v>26</v>
      </c>
      <c r="C285" s="46"/>
      <c r="D285" s="47"/>
      <c r="E285" s="2" t="s">
        <v>19</v>
      </c>
      <c r="F285" s="3" t="s">
        <v>20</v>
      </c>
      <c r="G285" s="35">
        <v>-34000</v>
      </c>
      <c r="H285" s="4">
        <v>0</v>
      </c>
      <c r="I285" s="4">
        <v>-34</v>
      </c>
      <c r="J285" s="6">
        <v>426491</v>
      </c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</row>
    <row r="286" spans="1:165" s="6" customFormat="1" x14ac:dyDescent="0.25">
      <c r="A286" s="1" t="s">
        <v>416</v>
      </c>
      <c r="B286" s="45" t="s">
        <v>26</v>
      </c>
      <c r="C286" s="46"/>
      <c r="D286" s="47"/>
      <c r="E286" s="2" t="s">
        <v>19</v>
      </c>
      <c r="F286" s="3" t="s">
        <v>20</v>
      </c>
      <c r="G286" s="35">
        <v>-14000</v>
      </c>
      <c r="H286" s="4">
        <v>0</v>
      </c>
      <c r="I286" s="4">
        <v>-14</v>
      </c>
      <c r="J286" s="6">
        <v>426491</v>
      </c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</row>
    <row r="287" spans="1:165" s="6" customFormat="1" x14ac:dyDescent="0.25">
      <c r="A287" s="1" t="s">
        <v>417</v>
      </c>
      <c r="B287" s="45" t="s">
        <v>26</v>
      </c>
      <c r="C287" s="46"/>
      <c r="D287" s="47"/>
      <c r="E287" s="2" t="s">
        <v>19</v>
      </c>
      <c r="F287" s="3" t="s">
        <v>20</v>
      </c>
      <c r="G287" s="35">
        <v>-160000</v>
      </c>
      <c r="H287" s="4">
        <v>0</v>
      </c>
      <c r="I287" s="4">
        <v>-160</v>
      </c>
      <c r="J287" s="6">
        <v>426491</v>
      </c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</row>
    <row r="288" spans="1:165" s="6" customFormat="1" x14ac:dyDescent="0.25">
      <c r="A288" s="1" t="s">
        <v>418</v>
      </c>
      <c r="B288" s="45" t="s">
        <v>26</v>
      </c>
      <c r="C288" s="46"/>
      <c r="D288" s="47"/>
      <c r="E288" s="2" t="s">
        <v>19</v>
      </c>
      <c r="F288" s="3" t="s">
        <v>20</v>
      </c>
      <c r="G288" s="35">
        <v>-280080</v>
      </c>
      <c r="H288" s="4">
        <v>0</v>
      </c>
      <c r="I288" s="4">
        <v>-280.08</v>
      </c>
      <c r="J288" s="6">
        <v>426491</v>
      </c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</row>
    <row r="289" spans="1:165" s="6" customFormat="1" x14ac:dyDescent="0.25">
      <c r="A289" s="1" t="s">
        <v>419</v>
      </c>
      <c r="B289" s="45" t="s">
        <v>26</v>
      </c>
      <c r="C289" s="46"/>
      <c r="D289" s="47"/>
      <c r="E289" s="2" t="s">
        <v>19</v>
      </c>
      <c r="F289" s="3" t="s">
        <v>20</v>
      </c>
      <c r="G289" s="35">
        <v>-816000</v>
      </c>
      <c r="H289" s="4">
        <v>0</v>
      </c>
      <c r="I289" s="4">
        <v>-816</v>
      </c>
      <c r="J289" s="6">
        <v>426491</v>
      </c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</row>
    <row r="290" spans="1:165" s="6" customFormat="1" x14ac:dyDescent="0.25">
      <c r="A290" s="1" t="s">
        <v>420</v>
      </c>
      <c r="B290" s="45" t="s">
        <v>26</v>
      </c>
      <c r="C290" s="46"/>
      <c r="D290" s="47"/>
      <c r="E290" s="2" t="s">
        <v>19</v>
      </c>
      <c r="F290" s="3" t="s">
        <v>20</v>
      </c>
      <c r="G290" s="35">
        <v>-2040000</v>
      </c>
      <c r="H290" s="4">
        <v>0</v>
      </c>
      <c r="I290" s="4">
        <v>-2040</v>
      </c>
      <c r="J290" s="6">
        <v>426491</v>
      </c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</row>
    <row r="291" spans="1:165" s="6" customFormat="1" x14ac:dyDescent="0.25">
      <c r="A291" s="1" t="s">
        <v>421</v>
      </c>
      <c r="B291" s="45" t="s">
        <v>26</v>
      </c>
      <c r="C291" s="46"/>
      <c r="D291" s="47"/>
      <c r="E291" s="2" t="s">
        <v>19</v>
      </c>
      <c r="F291" s="3" t="s">
        <v>20</v>
      </c>
      <c r="G291" s="35">
        <v>-778000</v>
      </c>
      <c r="H291" s="4">
        <v>0</v>
      </c>
      <c r="I291" s="4">
        <v>-778</v>
      </c>
      <c r="J291" s="6">
        <v>426491</v>
      </c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</row>
    <row r="292" spans="1:165" s="6" customFormat="1" x14ac:dyDescent="0.25">
      <c r="A292" s="1" t="s">
        <v>422</v>
      </c>
      <c r="B292" s="45" t="s">
        <v>26</v>
      </c>
      <c r="C292" s="46"/>
      <c r="D292" s="47"/>
      <c r="E292" s="2" t="s">
        <v>19</v>
      </c>
      <c r="F292" s="3" t="s">
        <v>20</v>
      </c>
      <c r="G292" s="35">
        <v>-350000</v>
      </c>
      <c r="H292" s="4">
        <v>0</v>
      </c>
      <c r="I292" s="4">
        <v>-350</v>
      </c>
      <c r="J292" s="6">
        <v>426491</v>
      </c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</row>
    <row r="293" spans="1:165" s="6" customFormat="1" x14ac:dyDescent="0.25">
      <c r="A293" s="1" t="s">
        <v>423</v>
      </c>
      <c r="B293" s="45" t="s">
        <v>26</v>
      </c>
      <c r="C293" s="46"/>
      <c r="D293" s="47"/>
      <c r="E293" s="2" t="s">
        <v>19</v>
      </c>
      <c r="F293" s="3" t="s">
        <v>20</v>
      </c>
      <c r="G293" s="35">
        <v>-1000000</v>
      </c>
      <c r="H293" s="4">
        <v>0</v>
      </c>
      <c r="I293" s="4">
        <v>-1000</v>
      </c>
      <c r="J293" s="6">
        <v>426491</v>
      </c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</row>
    <row r="294" spans="1:165" s="6" customFormat="1" x14ac:dyDescent="0.25">
      <c r="A294" s="1" t="s">
        <v>424</v>
      </c>
      <c r="B294" s="45" t="s">
        <v>26</v>
      </c>
      <c r="C294" s="46"/>
      <c r="D294" s="47"/>
      <c r="E294" s="2" t="s">
        <v>19</v>
      </c>
      <c r="F294" s="3" t="s">
        <v>20</v>
      </c>
      <c r="G294" s="35">
        <v>-1380000</v>
      </c>
      <c r="H294" s="4">
        <v>0</v>
      </c>
      <c r="I294" s="4">
        <v>-1380</v>
      </c>
      <c r="J294" s="6">
        <v>426491</v>
      </c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</row>
    <row r="295" spans="1:165" s="6" customFormat="1" x14ac:dyDescent="0.25">
      <c r="A295" s="1" t="s">
        <v>425</v>
      </c>
      <c r="B295" s="45" t="s">
        <v>26</v>
      </c>
      <c r="C295" s="46"/>
      <c r="D295" s="47"/>
      <c r="E295" s="2" t="s">
        <v>19</v>
      </c>
      <c r="F295" s="3" t="s">
        <v>20</v>
      </c>
      <c r="G295" s="35">
        <v>-400000</v>
      </c>
      <c r="H295" s="4">
        <v>0</v>
      </c>
      <c r="I295" s="4">
        <v>-400</v>
      </c>
      <c r="J295" s="6">
        <v>426491</v>
      </c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</row>
    <row r="296" spans="1:165" s="6" customFormat="1" x14ac:dyDescent="0.25">
      <c r="A296" s="1" t="s">
        <v>426</v>
      </c>
      <c r="B296" s="45" t="s">
        <v>26</v>
      </c>
      <c r="C296" s="46"/>
      <c r="D296" s="47"/>
      <c r="E296" s="2" t="s">
        <v>19</v>
      </c>
      <c r="F296" s="3" t="s">
        <v>20</v>
      </c>
      <c r="G296" s="35">
        <v>-1265200</v>
      </c>
      <c r="H296" s="4">
        <v>0</v>
      </c>
      <c r="I296" s="4">
        <v>-1265.2</v>
      </c>
      <c r="J296" s="6">
        <v>426491</v>
      </c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</row>
    <row r="297" spans="1:165" s="6" customFormat="1" x14ac:dyDescent="0.25">
      <c r="A297" s="1" t="s">
        <v>427</v>
      </c>
      <c r="B297" s="45" t="s">
        <v>26</v>
      </c>
      <c r="C297" s="46"/>
      <c r="D297" s="47"/>
      <c r="E297" s="2" t="s">
        <v>19</v>
      </c>
      <c r="F297" s="3" t="s">
        <v>20</v>
      </c>
      <c r="G297" s="35">
        <v>-1720200</v>
      </c>
      <c r="H297" s="4">
        <v>0</v>
      </c>
      <c r="I297" s="4">
        <v>-1720.2</v>
      </c>
      <c r="J297" s="6">
        <v>426491</v>
      </c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</row>
    <row r="298" spans="1:165" s="6" customFormat="1" x14ac:dyDescent="0.25">
      <c r="A298" s="1" t="s">
        <v>428</v>
      </c>
      <c r="B298" s="45" t="s">
        <v>26</v>
      </c>
      <c r="C298" s="46"/>
      <c r="D298" s="47"/>
      <c r="E298" s="2" t="s">
        <v>19</v>
      </c>
      <c r="F298" s="3" t="s">
        <v>20</v>
      </c>
      <c r="G298" s="35">
        <v>-222000</v>
      </c>
      <c r="H298" s="4">
        <v>0</v>
      </c>
      <c r="I298" s="4">
        <v>-222</v>
      </c>
      <c r="J298" s="6">
        <v>426491</v>
      </c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</row>
    <row r="299" spans="1:165" s="6" customFormat="1" x14ac:dyDescent="0.25">
      <c r="A299" s="1" t="s">
        <v>429</v>
      </c>
      <c r="B299" s="45" t="s">
        <v>26</v>
      </c>
      <c r="C299" s="46"/>
      <c r="D299" s="47"/>
      <c r="E299" s="2" t="s">
        <v>19</v>
      </c>
      <c r="F299" s="3" t="s">
        <v>20</v>
      </c>
      <c r="G299" s="35">
        <v>-280040</v>
      </c>
      <c r="H299" s="4">
        <v>0</v>
      </c>
      <c r="I299" s="4">
        <v>-280.04000000000002</v>
      </c>
      <c r="J299" s="6">
        <v>426491</v>
      </c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</row>
    <row r="300" spans="1:165" s="6" customFormat="1" x14ac:dyDescent="0.25">
      <c r="A300" s="1" t="s">
        <v>430</v>
      </c>
      <c r="B300" s="45" t="s">
        <v>26</v>
      </c>
      <c r="C300" s="46"/>
      <c r="D300" s="47"/>
      <c r="E300" s="2" t="s">
        <v>19</v>
      </c>
      <c r="F300" s="3" t="s">
        <v>20</v>
      </c>
      <c r="G300" s="35">
        <v>-624000</v>
      </c>
      <c r="H300" s="4">
        <v>0</v>
      </c>
      <c r="I300" s="4">
        <v>-624</v>
      </c>
      <c r="J300" s="6">
        <v>426491</v>
      </c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  <c r="FF300" s="5"/>
      <c r="FG300" s="5"/>
      <c r="FH300" s="5"/>
      <c r="FI300" s="5"/>
    </row>
    <row r="301" spans="1:165" s="6" customFormat="1" x14ac:dyDescent="0.25">
      <c r="A301" s="1" t="s">
        <v>431</v>
      </c>
      <c r="B301" s="45" t="s">
        <v>26</v>
      </c>
      <c r="C301" s="46"/>
      <c r="D301" s="47"/>
      <c r="E301" s="2" t="s">
        <v>19</v>
      </c>
      <c r="F301" s="3" t="s">
        <v>20</v>
      </c>
      <c r="G301" s="35">
        <v>-156200</v>
      </c>
      <c r="H301" s="4">
        <v>0</v>
      </c>
      <c r="I301" s="4">
        <v>-156.19999999999999</v>
      </c>
      <c r="J301" s="6">
        <v>426491</v>
      </c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</row>
    <row r="302" spans="1:165" s="6" customFormat="1" x14ac:dyDescent="0.25">
      <c r="A302" s="1" t="s">
        <v>432</v>
      </c>
      <c r="B302" s="45" t="s">
        <v>26</v>
      </c>
      <c r="C302" s="46"/>
      <c r="D302" s="47"/>
      <c r="E302" s="2" t="s">
        <v>19</v>
      </c>
      <c r="F302" s="3" t="s">
        <v>20</v>
      </c>
      <c r="G302" s="35">
        <v>-72800</v>
      </c>
      <c r="H302" s="4">
        <v>0</v>
      </c>
      <c r="I302" s="4">
        <v>-72.8</v>
      </c>
      <c r="J302" s="6">
        <v>426491</v>
      </c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</row>
    <row r="303" spans="1:165" s="6" customFormat="1" x14ac:dyDescent="0.25">
      <c r="A303" s="1" t="s">
        <v>433</v>
      </c>
      <c r="B303" s="45" t="s">
        <v>26</v>
      </c>
      <c r="C303" s="46"/>
      <c r="D303" s="47"/>
      <c r="E303" s="2" t="s">
        <v>19</v>
      </c>
      <c r="F303" s="3" t="s">
        <v>20</v>
      </c>
      <c r="G303" s="35">
        <v>-20000</v>
      </c>
      <c r="H303" s="4">
        <v>0</v>
      </c>
      <c r="I303" s="4">
        <v>-20</v>
      </c>
      <c r="J303" s="6">
        <v>426491</v>
      </c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</row>
    <row r="304" spans="1:165" s="6" customFormat="1" x14ac:dyDescent="0.25">
      <c r="A304" s="1" t="s">
        <v>434</v>
      </c>
      <c r="B304" s="45" t="s">
        <v>26</v>
      </c>
      <c r="C304" s="46"/>
      <c r="D304" s="47"/>
      <c r="E304" s="2" t="s">
        <v>19</v>
      </c>
      <c r="F304" s="3" t="s">
        <v>20</v>
      </c>
      <c r="G304" s="35">
        <v>-300000</v>
      </c>
      <c r="H304" s="4">
        <v>0</v>
      </c>
      <c r="I304" s="4">
        <v>-300</v>
      </c>
      <c r="J304" s="6">
        <v>426491</v>
      </c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</row>
    <row r="305" spans="1:165" s="6" customFormat="1" x14ac:dyDescent="0.25">
      <c r="A305" s="1" t="s">
        <v>435</v>
      </c>
      <c r="B305" s="45" t="s">
        <v>26</v>
      </c>
      <c r="C305" s="46"/>
      <c r="D305" s="47"/>
      <c r="E305" s="2" t="s">
        <v>19</v>
      </c>
      <c r="F305" s="3" t="s">
        <v>20</v>
      </c>
      <c r="G305" s="35">
        <v>-700080</v>
      </c>
      <c r="H305" s="4">
        <v>0</v>
      </c>
      <c r="I305" s="4">
        <v>-700.08</v>
      </c>
      <c r="J305" s="6">
        <v>426491</v>
      </c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</row>
    <row r="306" spans="1:165" s="6" customFormat="1" x14ac:dyDescent="0.25">
      <c r="A306" s="1" t="s">
        <v>436</v>
      </c>
      <c r="B306" s="45" t="s">
        <v>26</v>
      </c>
      <c r="C306" s="46"/>
      <c r="D306" s="47"/>
      <c r="E306" s="2" t="s">
        <v>19</v>
      </c>
      <c r="F306" s="3" t="s">
        <v>20</v>
      </c>
      <c r="G306" s="35">
        <v>-700080</v>
      </c>
      <c r="H306" s="4">
        <v>0</v>
      </c>
      <c r="I306" s="4">
        <v>-700.07999999999993</v>
      </c>
      <c r="J306" s="6">
        <v>426491</v>
      </c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  <c r="FF306" s="5"/>
      <c r="FG306" s="5"/>
      <c r="FH306" s="5"/>
      <c r="FI306" s="5"/>
    </row>
    <row r="307" spans="1:165" s="6" customFormat="1" x14ac:dyDescent="0.25">
      <c r="A307" s="1" t="s">
        <v>437</v>
      </c>
      <c r="B307" s="45" t="s">
        <v>26</v>
      </c>
      <c r="C307" s="46"/>
      <c r="D307" s="47"/>
      <c r="E307" s="2" t="s">
        <v>19</v>
      </c>
      <c r="F307" s="3" t="s">
        <v>20</v>
      </c>
      <c r="G307" s="35">
        <v>-200000</v>
      </c>
      <c r="H307" s="4">
        <v>0</v>
      </c>
      <c r="I307" s="4">
        <v>-200</v>
      </c>
      <c r="J307" s="6">
        <v>426491</v>
      </c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</row>
    <row r="308" spans="1:165" s="6" customFormat="1" x14ac:dyDescent="0.25">
      <c r="A308" s="1" t="s">
        <v>438</v>
      </c>
      <c r="B308" s="45" t="s">
        <v>26</v>
      </c>
      <c r="C308" s="46"/>
      <c r="D308" s="47"/>
      <c r="E308" s="2" t="s">
        <v>19</v>
      </c>
      <c r="F308" s="3" t="s">
        <v>20</v>
      </c>
      <c r="G308" s="35">
        <v>-1190000</v>
      </c>
      <c r="H308" s="4">
        <v>0</v>
      </c>
      <c r="I308" s="4">
        <v>-1190</v>
      </c>
      <c r="J308" s="6">
        <v>426491</v>
      </c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</row>
    <row r="309" spans="1:165" s="6" customFormat="1" x14ac:dyDescent="0.25">
      <c r="A309" s="1" t="s">
        <v>439</v>
      </c>
      <c r="B309" s="45" t="s">
        <v>26</v>
      </c>
      <c r="C309" s="46"/>
      <c r="D309" s="47"/>
      <c r="E309" s="2" t="s">
        <v>19</v>
      </c>
      <c r="F309" s="3" t="s">
        <v>20</v>
      </c>
      <c r="G309" s="35">
        <v>-1404000</v>
      </c>
      <c r="H309" s="4">
        <v>0</v>
      </c>
      <c r="I309" s="4">
        <v>-1404</v>
      </c>
      <c r="J309" s="6">
        <v>426491</v>
      </c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</row>
    <row r="310" spans="1:165" s="6" customFormat="1" x14ac:dyDescent="0.25">
      <c r="A310" s="1" t="s">
        <v>440</v>
      </c>
      <c r="B310" s="45" t="s">
        <v>26</v>
      </c>
      <c r="C310" s="46"/>
      <c r="D310" s="47"/>
      <c r="E310" s="2" t="s">
        <v>19</v>
      </c>
      <c r="F310" s="3" t="s">
        <v>20</v>
      </c>
      <c r="G310" s="35">
        <v>-1240000</v>
      </c>
      <c r="H310" s="4">
        <v>0</v>
      </c>
      <c r="I310" s="4">
        <v>-1240</v>
      </c>
      <c r="J310" s="6">
        <v>426491</v>
      </c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</row>
    <row r="311" spans="1:165" s="6" customFormat="1" x14ac:dyDescent="0.25">
      <c r="A311" s="1" t="s">
        <v>441</v>
      </c>
      <c r="B311" s="45" t="s">
        <v>26</v>
      </c>
      <c r="C311" s="46"/>
      <c r="D311" s="47"/>
      <c r="E311" s="2" t="s">
        <v>19</v>
      </c>
      <c r="F311" s="3" t="s">
        <v>20</v>
      </c>
      <c r="G311" s="35">
        <v>-688320</v>
      </c>
      <c r="H311" s="4">
        <v>0</v>
      </c>
      <c r="I311" s="4">
        <v>-688.32</v>
      </c>
      <c r="J311" s="6">
        <v>426491</v>
      </c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</row>
    <row r="312" spans="1:165" s="6" customFormat="1" x14ac:dyDescent="0.25">
      <c r="A312" s="1" t="s">
        <v>442</v>
      </c>
      <c r="B312" s="45" t="s">
        <v>26</v>
      </c>
      <c r="C312" s="46"/>
      <c r="D312" s="47"/>
      <c r="E312" s="2" t="s">
        <v>19</v>
      </c>
      <c r="F312" s="3" t="s">
        <v>20</v>
      </c>
      <c r="G312" s="35">
        <v>-28000</v>
      </c>
      <c r="H312" s="4">
        <v>0</v>
      </c>
      <c r="I312" s="4">
        <v>-28</v>
      </c>
      <c r="J312" s="6">
        <v>426491</v>
      </c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</row>
    <row r="313" spans="1:165" s="6" customFormat="1" x14ac:dyDescent="0.25">
      <c r="A313" s="1" t="s">
        <v>443</v>
      </c>
      <c r="B313" s="45" t="s">
        <v>26</v>
      </c>
      <c r="C313" s="46"/>
      <c r="D313" s="47"/>
      <c r="E313" s="2" t="s">
        <v>19</v>
      </c>
      <c r="F313" s="3" t="s">
        <v>20</v>
      </c>
      <c r="G313" s="35">
        <v>-600000</v>
      </c>
      <c r="H313" s="4">
        <v>0</v>
      </c>
      <c r="I313" s="4">
        <v>-600</v>
      </c>
      <c r="J313" s="6">
        <v>426491</v>
      </c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</row>
    <row r="314" spans="1:165" s="6" customFormat="1" x14ac:dyDescent="0.25">
      <c r="A314" s="1" t="s">
        <v>444</v>
      </c>
      <c r="B314" s="45" t="s">
        <v>26</v>
      </c>
      <c r="C314" s="46"/>
      <c r="D314" s="47"/>
      <c r="E314" s="2" t="s">
        <v>19</v>
      </c>
      <c r="F314" s="3" t="s">
        <v>20</v>
      </c>
      <c r="G314" s="35">
        <v>-420000</v>
      </c>
      <c r="H314" s="4">
        <v>0</v>
      </c>
      <c r="I314" s="4">
        <v>-420</v>
      </c>
      <c r="J314" s="6">
        <v>426491</v>
      </c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</row>
    <row r="315" spans="1:165" s="6" customFormat="1" x14ac:dyDescent="0.25">
      <c r="A315" s="1" t="s">
        <v>445</v>
      </c>
      <c r="B315" s="45" t="s">
        <v>26</v>
      </c>
      <c r="C315" s="46"/>
      <c r="D315" s="47"/>
      <c r="E315" s="2" t="s">
        <v>19</v>
      </c>
      <c r="F315" s="3" t="s">
        <v>20</v>
      </c>
      <c r="G315" s="35">
        <v>-320080</v>
      </c>
      <c r="H315" s="4">
        <v>0</v>
      </c>
      <c r="I315" s="4">
        <v>-320.08</v>
      </c>
      <c r="J315" s="6">
        <v>426491</v>
      </c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</row>
    <row r="316" spans="1:165" s="6" customFormat="1" x14ac:dyDescent="0.25">
      <c r="A316" s="1" t="s">
        <v>446</v>
      </c>
      <c r="B316" s="45" t="s">
        <v>26</v>
      </c>
      <c r="C316" s="46"/>
      <c r="D316" s="47"/>
      <c r="E316" s="2" t="s">
        <v>19</v>
      </c>
      <c r="F316" s="3" t="s">
        <v>20</v>
      </c>
      <c r="G316" s="35">
        <v>-630000</v>
      </c>
      <c r="H316" s="4">
        <v>0</v>
      </c>
      <c r="I316" s="4">
        <v>-630</v>
      </c>
      <c r="J316" s="6">
        <v>426491</v>
      </c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</row>
    <row r="317" spans="1:165" s="6" customFormat="1" x14ac:dyDescent="0.25">
      <c r="A317" s="1" t="s">
        <v>447</v>
      </c>
      <c r="B317" s="45" t="s">
        <v>26</v>
      </c>
      <c r="C317" s="46"/>
      <c r="D317" s="47"/>
      <c r="E317" s="2" t="s">
        <v>19</v>
      </c>
      <c r="F317" s="3" t="s">
        <v>20</v>
      </c>
      <c r="G317" s="35">
        <v>-820000</v>
      </c>
      <c r="H317" s="4">
        <v>0</v>
      </c>
      <c r="I317" s="4">
        <v>-820</v>
      </c>
      <c r="J317" s="6">
        <v>426491</v>
      </c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</row>
    <row r="318" spans="1:165" s="6" customFormat="1" x14ac:dyDescent="0.25">
      <c r="A318" s="1" t="s">
        <v>448</v>
      </c>
      <c r="B318" s="45" t="s">
        <v>26</v>
      </c>
      <c r="C318" s="46"/>
      <c r="D318" s="47"/>
      <c r="E318" s="2" t="s">
        <v>19</v>
      </c>
      <c r="F318" s="3" t="s">
        <v>20</v>
      </c>
      <c r="G318" s="35">
        <v>-100000</v>
      </c>
      <c r="H318" s="4">
        <v>0</v>
      </c>
      <c r="I318" s="4">
        <v>-100</v>
      </c>
      <c r="J318" s="6">
        <v>426491</v>
      </c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</row>
    <row r="319" spans="1:165" s="6" customFormat="1" x14ac:dyDescent="0.25">
      <c r="A319" s="1" t="s">
        <v>449</v>
      </c>
      <c r="B319" s="45" t="s">
        <v>26</v>
      </c>
      <c r="C319" s="46"/>
      <c r="D319" s="47"/>
      <c r="E319" s="2" t="s">
        <v>19</v>
      </c>
      <c r="F319" s="3" t="s">
        <v>20</v>
      </c>
      <c r="G319" s="35">
        <v>-735000</v>
      </c>
      <c r="H319" s="4">
        <v>0</v>
      </c>
      <c r="I319" s="4">
        <v>-735</v>
      </c>
      <c r="J319" s="6">
        <v>426491</v>
      </c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</row>
    <row r="320" spans="1:165" s="6" customFormat="1" x14ac:dyDescent="0.25">
      <c r="A320" s="1" t="s">
        <v>450</v>
      </c>
      <c r="B320" s="45" t="s">
        <v>26</v>
      </c>
      <c r="C320" s="46"/>
      <c r="D320" s="47"/>
      <c r="E320" s="2" t="s">
        <v>19</v>
      </c>
      <c r="F320" s="3" t="s">
        <v>20</v>
      </c>
      <c r="G320" s="35">
        <v>-232000</v>
      </c>
      <c r="H320" s="4">
        <v>0</v>
      </c>
      <c r="I320" s="4">
        <v>-232</v>
      </c>
      <c r="J320" s="6">
        <v>426491</v>
      </c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</row>
    <row r="321" spans="1:165" s="6" customFormat="1" x14ac:dyDescent="0.25">
      <c r="A321" s="1" t="s">
        <v>451</v>
      </c>
      <c r="B321" s="45" t="s">
        <v>26</v>
      </c>
      <c r="C321" s="46"/>
      <c r="D321" s="47"/>
      <c r="E321" s="2" t="s">
        <v>19</v>
      </c>
      <c r="F321" s="3" t="s">
        <v>20</v>
      </c>
      <c r="G321" s="35">
        <v>-277600</v>
      </c>
      <c r="H321" s="4">
        <v>0</v>
      </c>
      <c r="I321" s="4">
        <v>-277.60000000000002</v>
      </c>
      <c r="J321" s="6">
        <v>426491</v>
      </c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</row>
    <row r="322" spans="1:165" s="6" customFormat="1" x14ac:dyDescent="0.25">
      <c r="A322" s="1" t="s">
        <v>452</v>
      </c>
      <c r="B322" s="45" t="s">
        <v>26</v>
      </c>
      <c r="C322" s="46"/>
      <c r="D322" s="47"/>
      <c r="E322" s="2" t="s">
        <v>19</v>
      </c>
      <c r="F322" s="3" t="s">
        <v>20</v>
      </c>
      <c r="G322" s="35">
        <v>-560000</v>
      </c>
      <c r="H322" s="4">
        <v>0</v>
      </c>
      <c r="I322" s="4">
        <v>-560</v>
      </c>
      <c r="J322" s="6">
        <v>426491</v>
      </c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</row>
    <row r="323" spans="1:165" s="6" customFormat="1" x14ac:dyDescent="0.25">
      <c r="A323" s="1" t="s">
        <v>453</v>
      </c>
      <c r="B323" s="45" t="s">
        <v>26</v>
      </c>
      <c r="C323" s="46"/>
      <c r="D323" s="47"/>
      <c r="E323" s="2" t="s">
        <v>19</v>
      </c>
      <c r="F323" s="3" t="s">
        <v>20</v>
      </c>
      <c r="G323" s="35">
        <v>-80000</v>
      </c>
      <c r="H323" s="4">
        <v>0</v>
      </c>
      <c r="I323" s="4">
        <v>-80</v>
      </c>
      <c r="J323" s="6">
        <v>426491</v>
      </c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</row>
    <row r="324" spans="1:165" s="6" customFormat="1" x14ac:dyDescent="0.25">
      <c r="A324" s="1" t="s">
        <v>454</v>
      </c>
      <c r="B324" s="45" t="s">
        <v>26</v>
      </c>
      <c r="C324" s="46"/>
      <c r="D324" s="47"/>
      <c r="E324" s="2" t="s">
        <v>19</v>
      </c>
      <c r="F324" s="3" t="s">
        <v>20</v>
      </c>
      <c r="G324" s="35">
        <v>-240000</v>
      </c>
      <c r="H324" s="4">
        <v>0</v>
      </c>
      <c r="I324" s="4">
        <v>-240</v>
      </c>
      <c r="J324" s="6">
        <v>426491</v>
      </c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/>
      <c r="FI324" s="5"/>
    </row>
    <row r="325" spans="1:165" s="6" customFormat="1" x14ac:dyDescent="0.25">
      <c r="A325" s="1" t="s">
        <v>455</v>
      </c>
      <c r="B325" s="45" t="s">
        <v>26</v>
      </c>
      <c r="C325" s="46"/>
      <c r="D325" s="47"/>
      <c r="E325" s="2" t="s">
        <v>19</v>
      </c>
      <c r="F325" s="3" t="s">
        <v>20</v>
      </c>
      <c r="G325" s="35">
        <v>-1801000</v>
      </c>
      <c r="H325" s="4">
        <v>0</v>
      </c>
      <c r="I325" s="4">
        <v>-1801</v>
      </c>
      <c r="J325" s="6">
        <v>426491</v>
      </c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/>
    </row>
    <row r="326" spans="1:165" s="6" customFormat="1" x14ac:dyDescent="0.25">
      <c r="A326" s="1" t="s">
        <v>456</v>
      </c>
      <c r="B326" s="45" t="s">
        <v>26</v>
      </c>
      <c r="C326" s="46"/>
      <c r="D326" s="47"/>
      <c r="E326" s="2" t="s">
        <v>19</v>
      </c>
      <c r="F326" s="3" t="s">
        <v>20</v>
      </c>
      <c r="G326" s="35">
        <v>-195000</v>
      </c>
      <c r="H326" s="4">
        <v>0</v>
      </c>
      <c r="I326" s="4">
        <v>-195</v>
      </c>
      <c r="J326" s="6">
        <v>426491</v>
      </c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</row>
    <row r="327" spans="1:165" s="6" customFormat="1" x14ac:dyDescent="0.25">
      <c r="A327" s="1" t="s">
        <v>457</v>
      </c>
      <c r="B327" s="45" t="s">
        <v>26</v>
      </c>
      <c r="C327" s="46"/>
      <c r="D327" s="47"/>
      <c r="E327" s="2" t="s">
        <v>19</v>
      </c>
      <c r="F327" s="3" t="s">
        <v>20</v>
      </c>
      <c r="G327" s="35">
        <v>-125000</v>
      </c>
      <c r="H327" s="4">
        <v>0</v>
      </c>
      <c r="I327" s="4">
        <v>-125</v>
      </c>
      <c r="J327" s="6">
        <v>426491</v>
      </c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</row>
    <row r="328" spans="1:165" s="6" customFormat="1" x14ac:dyDescent="0.25">
      <c r="A328" s="1" t="s">
        <v>458</v>
      </c>
      <c r="B328" s="45" t="s">
        <v>26</v>
      </c>
      <c r="C328" s="46"/>
      <c r="D328" s="47"/>
      <c r="E328" s="2" t="s">
        <v>19</v>
      </c>
      <c r="F328" s="3" t="s">
        <v>20</v>
      </c>
      <c r="G328" s="35">
        <v>-30000</v>
      </c>
      <c r="H328" s="4">
        <v>0</v>
      </c>
      <c r="I328" s="4">
        <v>-30</v>
      </c>
      <c r="J328" s="6">
        <v>426491</v>
      </c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</row>
    <row r="329" spans="1:165" s="6" customFormat="1" x14ac:dyDescent="0.25">
      <c r="A329" s="1" t="s">
        <v>459</v>
      </c>
      <c r="B329" s="45" t="s">
        <v>26</v>
      </c>
      <c r="C329" s="46"/>
      <c r="D329" s="47"/>
      <c r="E329" s="2" t="s">
        <v>19</v>
      </c>
      <c r="F329" s="3" t="s">
        <v>20</v>
      </c>
      <c r="G329" s="35">
        <v>-216000</v>
      </c>
      <c r="H329" s="4">
        <v>0</v>
      </c>
      <c r="I329" s="4">
        <v>-216</v>
      </c>
      <c r="J329" s="6">
        <v>426491</v>
      </c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</row>
    <row r="330" spans="1:165" s="6" customFormat="1" x14ac:dyDescent="0.25">
      <c r="A330" s="1" t="s">
        <v>460</v>
      </c>
      <c r="B330" s="45" t="s">
        <v>26</v>
      </c>
      <c r="C330" s="46"/>
      <c r="D330" s="47"/>
      <c r="E330" s="2" t="s">
        <v>19</v>
      </c>
      <c r="F330" s="3" t="s">
        <v>20</v>
      </c>
      <c r="G330" s="35">
        <v>-40080</v>
      </c>
      <c r="H330" s="4">
        <v>0</v>
      </c>
      <c r="I330" s="4">
        <v>-40.08</v>
      </c>
      <c r="J330" s="6">
        <v>426491</v>
      </c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</row>
    <row r="331" spans="1:165" s="6" customFormat="1" x14ac:dyDescent="0.25">
      <c r="A331" s="1" t="s">
        <v>461</v>
      </c>
      <c r="B331" s="45" t="s">
        <v>26</v>
      </c>
      <c r="C331" s="46"/>
      <c r="D331" s="47"/>
      <c r="E331" s="2" t="s">
        <v>19</v>
      </c>
      <c r="F331" s="3" t="s">
        <v>20</v>
      </c>
      <c r="G331" s="35">
        <v>-1600000</v>
      </c>
      <c r="H331" s="4">
        <v>0</v>
      </c>
      <c r="I331" s="4">
        <v>-1600</v>
      </c>
      <c r="J331" s="6">
        <v>426491</v>
      </c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</row>
    <row r="332" spans="1:165" s="6" customFormat="1" x14ac:dyDescent="0.25">
      <c r="A332" s="1" t="s">
        <v>462</v>
      </c>
      <c r="B332" s="45" t="s">
        <v>26</v>
      </c>
      <c r="C332" s="46"/>
      <c r="D332" s="47"/>
      <c r="E332" s="2" t="s">
        <v>19</v>
      </c>
      <c r="F332" s="3" t="s">
        <v>20</v>
      </c>
      <c r="G332" s="35">
        <v>-39000</v>
      </c>
      <c r="H332" s="4">
        <v>0</v>
      </c>
      <c r="I332" s="4">
        <v>-39</v>
      </c>
      <c r="J332" s="6">
        <v>426491</v>
      </c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</row>
    <row r="333" spans="1:165" s="6" customFormat="1" x14ac:dyDescent="0.25">
      <c r="A333" s="1" t="s">
        <v>463</v>
      </c>
      <c r="B333" s="45" t="s">
        <v>26</v>
      </c>
      <c r="C333" s="46"/>
      <c r="D333" s="47"/>
      <c r="E333" s="2" t="s">
        <v>19</v>
      </c>
      <c r="F333" s="3" t="s">
        <v>20</v>
      </c>
      <c r="G333" s="35">
        <v>-30000</v>
      </c>
      <c r="H333" s="4">
        <v>0</v>
      </c>
      <c r="I333" s="4">
        <v>-30</v>
      </c>
      <c r="J333" s="6">
        <v>426491</v>
      </c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</row>
    <row r="334" spans="1:165" s="6" customFormat="1" x14ac:dyDescent="0.25">
      <c r="A334" s="1" t="s">
        <v>464</v>
      </c>
      <c r="B334" s="45" t="s">
        <v>26</v>
      </c>
      <c r="C334" s="46"/>
      <c r="D334" s="47"/>
      <c r="E334" s="2" t="s">
        <v>19</v>
      </c>
      <c r="F334" s="3" t="s">
        <v>20</v>
      </c>
      <c r="G334" s="35">
        <v>-208000</v>
      </c>
      <c r="H334" s="4">
        <v>0</v>
      </c>
      <c r="I334" s="4">
        <v>-208</v>
      </c>
      <c r="J334" s="6">
        <v>426491</v>
      </c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</row>
    <row r="335" spans="1:165" s="6" customFormat="1" x14ac:dyDescent="0.25">
      <c r="A335" s="1" t="s">
        <v>465</v>
      </c>
      <c r="B335" s="45" t="s">
        <v>26</v>
      </c>
      <c r="C335" s="46"/>
      <c r="D335" s="47"/>
      <c r="E335" s="2" t="s">
        <v>19</v>
      </c>
      <c r="F335" s="3" t="s">
        <v>20</v>
      </c>
      <c r="G335" s="35">
        <v>-720000</v>
      </c>
      <c r="H335" s="4">
        <v>0</v>
      </c>
      <c r="I335" s="4">
        <v>-720</v>
      </c>
      <c r="J335" s="6">
        <v>426491</v>
      </c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</row>
    <row r="336" spans="1:165" s="6" customFormat="1" x14ac:dyDescent="0.25">
      <c r="A336" s="1" t="s">
        <v>466</v>
      </c>
      <c r="B336" s="45" t="s">
        <v>26</v>
      </c>
      <c r="C336" s="46"/>
      <c r="D336" s="47"/>
      <c r="E336" s="2" t="s">
        <v>19</v>
      </c>
      <c r="F336" s="3" t="s">
        <v>20</v>
      </c>
      <c r="G336" s="35">
        <v>-327000</v>
      </c>
      <c r="H336" s="4">
        <v>0</v>
      </c>
      <c r="I336" s="4">
        <v>-327</v>
      </c>
      <c r="J336" s="6">
        <v>426491</v>
      </c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</row>
    <row r="337" spans="1:165" s="6" customFormat="1" x14ac:dyDescent="0.25">
      <c r="A337" s="1" t="s">
        <v>467</v>
      </c>
      <c r="B337" s="45" t="s">
        <v>26</v>
      </c>
      <c r="C337" s="46"/>
      <c r="D337" s="47"/>
      <c r="E337" s="2" t="s">
        <v>19</v>
      </c>
      <c r="F337" s="3" t="s">
        <v>20</v>
      </c>
      <c r="G337" s="35">
        <v>-70000</v>
      </c>
      <c r="H337" s="4">
        <v>0</v>
      </c>
      <c r="I337" s="4">
        <v>-70</v>
      </c>
      <c r="J337" s="6">
        <v>426491</v>
      </c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</row>
    <row r="338" spans="1:165" s="6" customFormat="1" x14ac:dyDescent="0.25">
      <c r="A338" s="1" t="s">
        <v>468</v>
      </c>
      <c r="B338" s="45" t="s">
        <v>26</v>
      </c>
      <c r="C338" s="46"/>
      <c r="D338" s="47"/>
      <c r="E338" s="2" t="s">
        <v>19</v>
      </c>
      <c r="F338" s="3" t="s">
        <v>20</v>
      </c>
      <c r="G338" s="35">
        <v>-100000</v>
      </c>
      <c r="H338" s="4">
        <v>0</v>
      </c>
      <c r="I338" s="4">
        <v>-100</v>
      </c>
      <c r="J338" s="6">
        <v>426491</v>
      </c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</row>
    <row r="339" spans="1:165" s="6" customFormat="1" x14ac:dyDescent="0.25">
      <c r="A339" s="1" t="s">
        <v>469</v>
      </c>
      <c r="B339" s="45" t="s">
        <v>26</v>
      </c>
      <c r="C339" s="46"/>
      <c r="D339" s="47"/>
      <c r="E339" s="2" t="s">
        <v>19</v>
      </c>
      <c r="F339" s="3" t="s">
        <v>20</v>
      </c>
      <c r="G339" s="35">
        <v>-360000</v>
      </c>
      <c r="H339" s="4">
        <v>0</v>
      </c>
      <c r="I339" s="4">
        <v>-360</v>
      </c>
      <c r="J339" s="6">
        <v>426491</v>
      </c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</row>
    <row r="340" spans="1:165" s="6" customFormat="1" x14ac:dyDescent="0.25">
      <c r="A340" s="1" t="s">
        <v>470</v>
      </c>
      <c r="B340" s="45" t="s">
        <v>26</v>
      </c>
      <c r="C340" s="46"/>
      <c r="D340" s="47"/>
      <c r="E340" s="2" t="s">
        <v>19</v>
      </c>
      <c r="F340" s="3" t="s">
        <v>20</v>
      </c>
      <c r="G340" s="35">
        <v>-156000</v>
      </c>
      <c r="H340" s="4">
        <v>0</v>
      </c>
      <c r="I340" s="4">
        <v>-156</v>
      </c>
      <c r="J340" s="6">
        <v>426491</v>
      </c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</row>
    <row r="341" spans="1:165" s="6" customFormat="1" x14ac:dyDescent="0.25">
      <c r="A341" s="1" t="s">
        <v>471</v>
      </c>
      <c r="B341" s="45" t="s">
        <v>26</v>
      </c>
      <c r="C341" s="46"/>
      <c r="D341" s="47"/>
      <c r="E341" s="2" t="s">
        <v>19</v>
      </c>
      <c r="F341" s="3" t="s">
        <v>20</v>
      </c>
      <c r="G341" s="35">
        <v>-84000</v>
      </c>
      <c r="H341" s="4">
        <v>0</v>
      </c>
      <c r="I341" s="4">
        <v>-84</v>
      </c>
      <c r="J341" s="6">
        <v>426491</v>
      </c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</row>
    <row r="342" spans="1:165" s="6" customFormat="1" x14ac:dyDescent="0.25">
      <c r="A342" s="1" t="s">
        <v>472</v>
      </c>
      <c r="B342" s="45" t="s">
        <v>26</v>
      </c>
      <c r="C342" s="46"/>
      <c r="D342" s="47"/>
      <c r="E342" s="2" t="s">
        <v>19</v>
      </c>
      <c r="F342" s="3" t="s">
        <v>20</v>
      </c>
      <c r="G342" s="35">
        <v>-20000</v>
      </c>
      <c r="H342" s="4">
        <v>0</v>
      </c>
      <c r="I342" s="4">
        <v>-20</v>
      </c>
      <c r="J342" s="6">
        <v>426491</v>
      </c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</row>
    <row r="343" spans="1:165" s="6" customFormat="1" x14ac:dyDescent="0.25">
      <c r="A343" s="1" t="s">
        <v>473</v>
      </c>
      <c r="B343" s="45" t="s">
        <v>26</v>
      </c>
      <c r="C343" s="46"/>
      <c r="D343" s="47"/>
      <c r="E343" s="2" t="s">
        <v>19</v>
      </c>
      <c r="F343" s="3" t="s">
        <v>20</v>
      </c>
      <c r="G343" s="35">
        <v>-84000</v>
      </c>
      <c r="H343" s="4">
        <v>0</v>
      </c>
      <c r="I343" s="4">
        <v>-84</v>
      </c>
      <c r="J343" s="6">
        <v>426491</v>
      </c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</row>
    <row r="344" spans="1:165" s="6" customFormat="1" x14ac:dyDescent="0.25">
      <c r="A344" s="1" t="s">
        <v>474</v>
      </c>
      <c r="B344" s="45" t="s">
        <v>26</v>
      </c>
      <c r="C344" s="46"/>
      <c r="D344" s="47"/>
      <c r="E344" s="2" t="s">
        <v>19</v>
      </c>
      <c r="F344" s="3" t="s">
        <v>20</v>
      </c>
      <c r="G344" s="35">
        <v>-80000</v>
      </c>
      <c r="H344" s="4">
        <v>0</v>
      </c>
      <c r="I344" s="4">
        <v>-80</v>
      </c>
      <c r="J344" s="6">
        <v>426491</v>
      </c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</row>
    <row r="345" spans="1:165" s="6" customFormat="1" x14ac:dyDescent="0.25">
      <c r="A345" s="1" t="s">
        <v>475</v>
      </c>
      <c r="B345" s="45" t="s">
        <v>26</v>
      </c>
      <c r="C345" s="46"/>
      <c r="D345" s="47"/>
      <c r="E345" s="2" t="s">
        <v>19</v>
      </c>
      <c r="F345" s="3" t="s">
        <v>20</v>
      </c>
      <c r="G345" s="35">
        <v>-270000</v>
      </c>
      <c r="H345" s="4">
        <v>0</v>
      </c>
      <c r="I345" s="4">
        <v>-270</v>
      </c>
      <c r="J345" s="6">
        <v>426491</v>
      </c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/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/>
    </row>
    <row r="346" spans="1:165" s="6" customFormat="1" x14ac:dyDescent="0.25">
      <c r="A346" s="1" t="s">
        <v>476</v>
      </c>
      <c r="B346" s="45" t="s">
        <v>26</v>
      </c>
      <c r="C346" s="46"/>
      <c r="D346" s="47"/>
      <c r="E346" s="2" t="s">
        <v>19</v>
      </c>
      <c r="F346" s="3" t="s">
        <v>20</v>
      </c>
      <c r="G346" s="35">
        <v>-125000</v>
      </c>
      <c r="H346" s="4">
        <v>0</v>
      </c>
      <c r="I346" s="4">
        <v>-125</v>
      </c>
      <c r="J346" s="6">
        <v>426491</v>
      </c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</row>
    <row r="347" spans="1:165" s="6" customFormat="1" x14ac:dyDescent="0.25">
      <c r="A347" s="1" t="s">
        <v>477</v>
      </c>
      <c r="B347" s="45" t="s">
        <v>26</v>
      </c>
      <c r="C347" s="46"/>
      <c r="D347" s="47"/>
      <c r="E347" s="2" t="s">
        <v>19</v>
      </c>
      <c r="F347" s="3" t="s">
        <v>20</v>
      </c>
      <c r="G347" s="35">
        <v>-207600</v>
      </c>
      <c r="H347" s="4">
        <v>0</v>
      </c>
      <c r="I347" s="4">
        <v>-207.6</v>
      </c>
      <c r="J347" s="6">
        <v>426491</v>
      </c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</row>
    <row r="348" spans="1:165" s="6" customFormat="1" x14ac:dyDescent="0.25">
      <c r="A348" s="1" t="s">
        <v>478</v>
      </c>
      <c r="B348" s="45" t="s">
        <v>26</v>
      </c>
      <c r="C348" s="46"/>
      <c r="D348" s="47"/>
      <c r="E348" s="2" t="s">
        <v>19</v>
      </c>
      <c r="F348" s="3" t="s">
        <v>20</v>
      </c>
      <c r="G348" s="35">
        <v>-120000</v>
      </c>
      <c r="H348" s="4">
        <v>0</v>
      </c>
      <c r="I348" s="4">
        <v>-120</v>
      </c>
      <c r="J348" s="6">
        <v>426491</v>
      </c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</row>
    <row r="349" spans="1:165" s="6" customFormat="1" x14ac:dyDescent="0.25">
      <c r="A349" s="1" t="s">
        <v>479</v>
      </c>
      <c r="B349" s="45" t="s">
        <v>26</v>
      </c>
      <c r="C349" s="46"/>
      <c r="D349" s="47"/>
      <c r="E349" s="2" t="s">
        <v>19</v>
      </c>
      <c r="F349" s="3" t="s">
        <v>20</v>
      </c>
      <c r="G349" s="35">
        <v>-417000</v>
      </c>
      <c r="H349" s="4">
        <v>0</v>
      </c>
      <c r="I349" s="4">
        <v>-417</v>
      </c>
      <c r="J349" s="6">
        <v>426491</v>
      </c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5"/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</row>
    <row r="350" spans="1:165" s="6" customFormat="1" x14ac:dyDescent="0.25">
      <c r="A350" s="1" t="s">
        <v>480</v>
      </c>
      <c r="B350" s="45" t="s">
        <v>26</v>
      </c>
      <c r="C350" s="46"/>
      <c r="D350" s="47"/>
      <c r="E350" s="2" t="s">
        <v>19</v>
      </c>
      <c r="F350" s="3" t="s">
        <v>20</v>
      </c>
      <c r="G350" s="35">
        <v>-300000</v>
      </c>
      <c r="H350" s="4">
        <v>0</v>
      </c>
      <c r="I350" s="4">
        <v>-300</v>
      </c>
      <c r="J350" s="6">
        <v>426491</v>
      </c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</row>
    <row r="351" spans="1:165" s="6" customFormat="1" x14ac:dyDescent="0.25">
      <c r="A351" s="1" t="s">
        <v>481</v>
      </c>
      <c r="B351" s="45" t="s">
        <v>26</v>
      </c>
      <c r="C351" s="46"/>
      <c r="D351" s="47"/>
      <c r="E351" s="2" t="s">
        <v>19</v>
      </c>
      <c r="F351" s="3" t="s">
        <v>20</v>
      </c>
      <c r="G351" s="35">
        <v>-300000</v>
      </c>
      <c r="H351" s="4">
        <v>0</v>
      </c>
      <c r="I351" s="4">
        <v>-300</v>
      </c>
      <c r="J351" s="6">
        <v>426491</v>
      </c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</row>
    <row r="352" spans="1:165" s="6" customFormat="1" x14ac:dyDescent="0.25">
      <c r="A352" s="1" t="s">
        <v>482</v>
      </c>
      <c r="B352" s="45" t="s">
        <v>26</v>
      </c>
      <c r="C352" s="46"/>
      <c r="D352" s="47"/>
      <c r="E352" s="2" t="s">
        <v>19</v>
      </c>
      <c r="F352" s="3" t="s">
        <v>20</v>
      </c>
      <c r="G352" s="35">
        <v>-150300</v>
      </c>
      <c r="H352" s="4">
        <v>0</v>
      </c>
      <c r="I352" s="4">
        <v>-150.30000000000001</v>
      </c>
      <c r="J352" s="6">
        <v>426491</v>
      </c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</row>
    <row r="353" spans="1:165" s="6" customFormat="1" x14ac:dyDescent="0.25">
      <c r="A353" s="1" t="s">
        <v>483</v>
      </c>
      <c r="B353" s="45" t="s">
        <v>26</v>
      </c>
      <c r="C353" s="46"/>
      <c r="D353" s="47"/>
      <c r="E353" s="2" t="s">
        <v>19</v>
      </c>
      <c r="F353" s="3" t="s">
        <v>20</v>
      </c>
      <c r="G353" s="35">
        <v>-150000</v>
      </c>
      <c r="H353" s="4">
        <v>0</v>
      </c>
      <c r="I353" s="4">
        <v>-150</v>
      </c>
      <c r="J353" s="6">
        <v>426491</v>
      </c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/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</row>
    <row r="354" spans="1:165" s="6" customFormat="1" x14ac:dyDescent="0.25">
      <c r="A354" s="1" t="s">
        <v>484</v>
      </c>
      <c r="B354" s="45" t="s">
        <v>26</v>
      </c>
      <c r="C354" s="46"/>
      <c r="D354" s="47"/>
      <c r="E354" s="2" t="s">
        <v>19</v>
      </c>
      <c r="F354" s="3" t="s">
        <v>20</v>
      </c>
      <c r="G354" s="35">
        <v>-1401600</v>
      </c>
      <c r="H354" s="4">
        <v>0</v>
      </c>
      <c r="I354" s="4">
        <v>-1401.6</v>
      </c>
      <c r="J354" s="6">
        <v>426491</v>
      </c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</row>
    <row r="355" spans="1:165" s="6" customFormat="1" x14ac:dyDescent="0.25">
      <c r="A355" s="1" t="s">
        <v>485</v>
      </c>
      <c r="B355" s="45" t="s">
        <v>26</v>
      </c>
      <c r="C355" s="46"/>
      <c r="D355" s="47"/>
      <c r="E355" s="2" t="s">
        <v>19</v>
      </c>
      <c r="F355" s="3" t="s">
        <v>20</v>
      </c>
      <c r="G355" s="35">
        <v>-275000</v>
      </c>
      <c r="H355" s="4">
        <v>0</v>
      </c>
      <c r="I355" s="4">
        <v>-275</v>
      </c>
      <c r="J355" s="6">
        <v>426491</v>
      </c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</row>
    <row r="356" spans="1:165" s="6" customFormat="1" x14ac:dyDescent="0.25">
      <c r="A356" s="1" t="s">
        <v>486</v>
      </c>
      <c r="B356" s="45" t="s">
        <v>26</v>
      </c>
      <c r="C356" s="46"/>
      <c r="D356" s="47"/>
      <c r="E356" s="2" t="s">
        <v>19</v>
      </c>
      <c r="F356" s="3" t="s">
        <v>20</v>
      </c>
      <c r="G356" s="35">
        <v>-645000</v>
      </c>
      <c r="H356" s="4">
        <v>0</v>
      </c>
      <c r="I356" s="4">
        <v>-645</v>
      </c>
      <c r="J356" s="6">
        <v>426491</v>
      </c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</row>
    <row r="357" spans="1:165" s="6" customFormat="1" x14ac:dyDescent="0.25">
      <c r="A357" s="1" t="s">
        <v>487</v>
      </c>
      <c r="B357" s="45" t="s">
        <v>26</v>
      </c>
      <c r="C357" s="46"/>
      <c r="D357" s="47"/>
      <c r="E357" s="2" t="s">
        <v>19</v>
      </c>
      <c r="F357" s="3" t="s">
        <v>20</v>
      </c>
      <c r="G357" s="35">
        <v>-220000</v>
      </c>
      <c r="H357" s="4">
        <v>0</v>
      </c>
      <c r="I357" s="4">
        <v>-220</v>
      </c>
      <c r="J357" s="6">
        <v>426491</v>
      </c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</row>
    <row r="358" spans="1:165" s="6" customFormat="1" x14ac:dyDescent="0.25">
      <c r="A358" s="1" t="s">
        <v>488</v>
      </c>
      <c r="B358" s="45" t="s">
        <v>26</v>
      </c>
      <c r="C358" s="46"/>
      <c r="D358" s="47"/>
      <c r="E358" s="2" t="s">
        <v>19</v>
      </c>
      <c r="F358" s="3" t="s">
        <v>20</v>
      </c>
      <c r="G358" s="35">
        <v>-450000</v>
      </c>
      <c r="H358" s="4">
        <v>0</v>
      </c>
      <c r="I358" s="4">
        <v>-450</v>
      </c>
      <c r="J358" s="6">
        <v>426491</v>
      </c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</row>
    <row r="359" spans="1:165" s="6" customFormat="1" x14ac:dyDescent="0.25">
      <c r="A359" s="1" t="s">
        <v>489</v>
      </c>
      <c r="B359" s="45" t="s">
        <v>26</v>
      </c>
      <c r="C359" s="46"/>
      <c r="D359" s="47"/>
      <c r="E359" s="2" t="s">
        <v>19</v>
      </c>
      <c r="F359" s="3" t="s">
        <v>20</v>
      </c>
      <c r="G359" s="35">
        <v>-1072500</v>
      </c>
      <c r="H359" s="4">
        <v>0</v>
      </c>
      <c r="I359" s="4">
        <v>-1072.5</v>
      </c>
      <c r="J359" s="6">
        <v>426491</v>
      </c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</row>
    <row r="360" spans="1:165" s="6" customFormat="1" x14ac:dyDescent="0.25">
      <c r="A360" s="1" t="s">
        <v>490</v>
      </c>
      <c r="B360" s="45" t="s">
        <v>26</v>
      </c>
      <c r="C360" s="46"/>
      <c r="D360" s="47"/>
      <c r="E360" s="2" t="s">
        <v>19</v>
      </c>
      <c r="F360" s="3" t="s">
        <v>20</v>
      </c>
      <c r="G360" s="35">
        <v>-361800</v>
      </c>
      <c r="H360" s="4">
        <v>0</v>
      </c>
      <c r="I360" s="4">
        <v>-361.8</v>
      </c>
      <c r="J360" s="6">
        <v>426491</v>
      </c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</row>
    <row r="361" spans="1:165" s="6" customFormat="1" x14ac:dyDescent="0.25">
      <c r="A361" s="1" t="s">
        <v>491</v>
      </c>
      <c r="B361" s="45" t="s">
        <v>26</v>
      </c>
      <c r="C361" s="46"/>
      <c r="D361" s="47"/>
      <c r="E361" s="2" t="s">
        <v>19</v>
      </c>
      <c r="F361" s="3" t="s">
        <v>20</v>
      </c>
      <c r="G361" s="35">
        <v>-347400</v>
      </c>
      <c r="H361" s="4">
        <v>0</v>
      </c>
      <c r="I361" s="4">
        <v>-347.4</v>
      </c>
      <c r="J361" s="6">
        <v>426491</v>
      </c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</row>
    <row r="362" spans="1:165" s="6" customFormat="1" x14ac:dyDescent="0.25">
      <c r="A362" s="1" t="s">
        <v>492</v>
      </c>
      <c r="B362" s="45" t="s">
        <v>26</v>
      </c>
      <c r="C362" s="46"/>
      <c r="D362" s="47"/>
      <c r="E362" s="2" t="s">
        <v>19</v>
      </c>
      <c r="F362" s="3" t="s">
        <v>20</v>
      </c>
      <c r="G362" s="35">
        <v>-73900</v>
      </c>
      <c r="H362" s="4">
        <v>0</v>
      </c>
      <c r="I362" s="4">
        <v>-73.900000000000006</v>
      </c>
      <c r="J362" s="6">
        <v>426491</v>
      </c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</row>
    <row r="363" spans="1:165" s="6" customFormat="1" x14ac:dyDescent="0.25">
      <c r="A363" s="1" t="s">
        <v>493</v>
      </c>
      <c r="B363" s="45" t="s">
        <v>26</v>
      </c>
      <c r="C363" s="46"/>
      <c r="D363" s="47"/>
      <c r="E363" s="2" t="s">
        <v>19</v>
      </c>
      <c r="F363" s="3" t="s">
        <v>20</v>
      </c>
      <c r="G363" s="35">
        <v>-420000</v>
      </c>
      <c r="H363" s="4">
        <v>0</v>
      </c>
      <c r="I363" s="4">
        <v>-420</v>
      </c>
      <c r="J363" s="6">
        <v>426491</v>
      </c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</row>
    <row r="364" spans="1:165" s="6" customFormat="1" x14ac:dyDescent="0.25">
      <c r="A364" s="1" t="s">
        <v>494</v>
      </c>
      <c r="B364" s="45" t="s">
        <v>26</v>
      </c>
      <c r="C364" s="46"/>
      <c r="D364" s="47"/>
      <c r="E364" s="2" t="s">
        <v>19</v>
      </c>
      <c r="F364" s="3" t="s">
        <v>20</v>
      </c>
      <c r="G364" s="35">
        <v>-227000</v>
      </c>
      <c r="H364" s="4">
        <v>0</v>
      </c>
      <c r="I364" s="4">
        <v>-227</v>
      </c>
      <c r="J364" s="6">
        <v>426491</v>
      </c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</row>
    <row r="365" spans="1:165" s="6" customFormat="1" x14ac:dyDescent="0.25">
      <c r="A365" s="1" t="s">
        <v>495</v>
      </c>
      <c r="B365" s="45" t="s">
        <v>26</v>
      </c>
      <c r="C365" s="46"/>
      <c r="D365" s="47"/>
      <c r="E365" s="2" t="s">
        <v>19</v>
      </c>
      <c r="F365" s="3" t="s">
        <v>20</v>
      </c>
      <c r="G365" s="35">
        <v>-330000</v>
      </c>
      <c r="H365" s="4">
        <v>0</v>
      </c>
      <c r="I365" s="4">
        <v>-330</v>
      </c>
      <c r="J365" s="6">
        <v>426491</v>
      </c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</row>
    <row r="366" spans="1:165" s="6" customFormat="1" x14ac:dyDescent="0.25">
      <c r="A366" s="1" t="s">
        <v>496</v>
      </c>
      <c r="B366" s="45" t="s">
        <v>26</v>
      </c>
      <c r="C366" s="46"/>
      <c r="D366" s="47"/>
      <c r="E366" s="2" t="s">
        <v>19</v>
      </c>
      <c r="F366" s="3" t="s">
        <v>20</v>
      </c>
      <c r="G366" s="35">
        <v>-39000</v>
      </c>
      <c r="H366" s="4">
        <v>0</v>
      </c>
      <c r="I366" s="4">
        <v>-39</v>
      </c>
      <c r="J366" s="6">
        <v>426491</v>
      </c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</row>
    <row r="367" spans="1:165" s="6" customFormat="1" x14ac:dyDescent="0.25">
      <c r="A367" s="1" t="s">
        <v>497</v>
      </c>
      <c r="B367" s="45" t="s">
        <v>26</v>
      </c>
      <c r="C367" s="46"/>
      <c r="D367" s="47"/>
      <c r="E367" s="2" t="s">
        <v>19</v>
      </c>
      <c r="F367" s="3" t="s">
        <v>20</v>
      </c>
      <c r="G367" s="35">
        <v>-156000</v>
      </c>
      <c r="H367" s="4">
        <v>0</v>
      </c>
      <c r="I367" s="4">
        <v>-156</v>
      </c>
      <c r="J367" s="6">
        <v>426491</v>
      </c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</row>
    <row r="368" spans="1:165" s="6" customFormat="1" x14ac:dyDescent="0.25">
      <c r="A368" s="1" t="s">
        <v>498</v>
      </c>
      <c r="B368" s="45" t="s">
        <v>26</v>
      </c>
      <c r="C368" s="46"/>
      <c r="D368" s="47"/>
      <c r="E368" s="2" t="s">
        <v>19</v>
      </c>
      <c r="F368" s="3" t="s">
        <v>20</v>
      </c>
      <c r="G368" s="35">
        <v>-290000</v>
      </c>
      <c r="H368" s="4">
        <v>0</v>
      </c>
      <c r="I368" s="4">
        <v>-290</v>
      </c>
      <c r="J368" s="6">
        <v>426491</v>
      </c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</row>
    <row r="369" spans="1:165" s="6" customFormat="1" x14ac:dyDescent="0.25">
      <c r="A369" s="1" t="s">
        <v>499</v>
      </c>
      <c r="B369" s="45" t="s">
        <v>26</v>
      </c>
      <c r="C369" s="46"/>
      <c r="D369" s="47"/>
      <c r="E369" s="2" t="s">
        <v>19</v>
      </c>
      <c r="F369" s="3" t="s">
        <v>20</v>
      </c>
      <c r="G369" s="35">
        <v>-330000</v>
      </c>
      <c r="H369" s="4">
        <v>0</v>
      </c>
      <c r="I369" s="4">
        <v>-330</v>
      </c>
      <c r="J369" s="6">
        <v>426491</v>
      </c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</row>
    <row r="370" spans="1:165" s="6" customFormat="1" x14ac:dyDescent="0.25">
      <c r="A370" s="1" t="s">
        <v>500</v>
      </c>
      <c r="B370" s="45" t="s">
        <v>26</v>
      </c>
      <c r="C370" s="46"/>
      <c r="D370" s="47"/>
      <c r="E370" s="2" t="s">
        <v>19</v>
      </c>
      <c r="F370" s="3" t="s">
        <v>20</v>
      </c>
      <c r="G370" s="35">
        <v>-30000</v>
      </c>
      <c r="H370" s="4">
        <v>0</v>
      </c>
      <c r="I370" s="4">
        <v>-30</v>
      </c>
      <c r="J370" s="6">
        <v>426491</v>
      </c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</row>
    <row r="371" spans="1:165" s="6" customFormat="1" x14ac:dyDescent="0.25">
      <c r="A371" s="1" t="s">
        <v>501</v>
      </c>
      <c r="B371" s="45" t="s">
        <v>26</v>
      </c>
      <c r="C371" s="46"/>
      <c r="D371" s="47"/>
      <c r="E371" s="2" t="s">
        <v>19</v>
      </c>
      <c r="F371" s="3" t="s">
        <v>20</v>
      </c>
      <c r="G371" s="35">
        <v>-24000</v>
      </c>
      <c r="H371" s="4">
        <v>0</v>
      </c>
      <c r="I371" s="4">
        <v>-24</v>
      </c>
      <c r="J371" s="6">
        <v>426491</v>
      </c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</row>
    <row r="372" spans="1:165" s="6" customFormat="1" x14ac:dyDescent="0.25">
      <c r="A372" s="1" t="s">
        <v>502</v>
      </c>
      <c r="B372" s="45" t="s">
        <v>26</v>
      </c>
      <c r="C372" s="46"/>
      <c r="D372" s="47"/>
      <c r="E372" s="2" t="s">
        <v>19</v>
      </c>
      <c r="F372" s="3" t="s">
        <v>20</v>
      </c>
      <c r="G372" s="35">
        <v>-39000</v>
      </c>
      <c r="H372" s="4">
        <v>0</v>
      </c>
      <c r="I372" s="4">
        <v>-39</v>
      </c>
      <c r="J372" s="6">
        <v>426491</v>
      </c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</row>
    <row r="373" spans="1:165" s="6" customFormat="1" x14ac:dyDescent="0.25">
      <c r="A373" s="1" t="s">
        <v>503</v>
      </c>
      <c r="B373" s="45" t="s">
        <v>26</v>
      </c>
      <c r="C373" s="46"/>
      <c r="D373" s="47"/>
      <c r="E373" s="2" t="s">
        <v>19</v>
      </c>
      <c r="F373" s="3" t="s">
        <v>20</v>
      </c>
      <c r="G373" s="35">
        <v>-13000</v>
      </c>
      <c r="H373" s="4">
        <v>0</v>
      </c>
      <c r="I373" s="4">
        <v>-13</v>
      </c>
      <c r="J373" s="6">
        <v>426491</v>
      </c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</row>
    <row r="374" spans="1:165" s="6" customFormat="1" x14ac:dyDescent="0.25">
      <c r="A374" s="1" t="s">
        <v>504</v>
      </c>
      <c r="B374" s="45" t="s">
        <v>26</v>
      </c>
      <c r="C374" s="46"/>
      <c r="D374" s="47"/>
      <c r="E374" s="2" t="s">
        <v>19</v>
      </c>
      <c r="F374" s="3" t="s">
        <v>20</v>
      </c>
      <c r="G374" s="35">
        <v>-21800</v>
      </c>
      <c r="H374" s="4">
        <v>0</v>
      </c>
      <c r="I374" s="4">
        <v>-21.799999999999955</v>
      </c>
      <c r="J374" s="6">
        <v>426491</v>
      </c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</row>
    <row r="375" spans="1:165" s="6" customFormat="1" x14ac:dyDescent="0.25">
      <c r="A375" s="1" t="s">
        <v>505</v>
      </c>
      <c r="B375" s="45" t="s">
        <v>26</v>
      </c>
      <c r="C375" s="46"/>
      <c r="D375" s="47"/>
      <c r="E375" s="2" t="s">
        <v>19</v>
      </c>
      <c r="F375" s="3" t="s">
        <v>20</v>
      </c>
      <c r="G375" s="35">
        <v>-41000</v>
      </c>
      <c r="H375" s="4">
        <v>0</v>
      </c>
      <c r="I375" s="4">
        <v>-41</v>
      </c>
      <c r="J375" s="6">
        <v>426491</v>
      </c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</row>
    <row r="376" spans="1:165" s="6" customFormat="1" x14ac:dyDescent="0.25">
      <c r="A376" s="1" t="s">
        <v>506</v>
      </c>
      <c r="B376" s="45" t="s">
        <v>26</v>
      </c>
      <c r="C376" s="46"/>
      <c r="D376" s="47"/>
      <c r="E376" s="2" t="s">
        <v>19</v>
      </c>
      <c r="F376" s="3" t="s">
        <v>20</v>
      </c>
      <c r="G376" s="35">
        <v>-2376000</v>
      </c>
      <c r="H376" s="4">
        <v>0</v>
      </c>
      <c r="I376" s="4">
        <v>-2376</v>
      </c>
      <c r="J376" s="6">
        <v>426491</v>
      </c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</row>
    <row r="377" spans="1:165" s="6" customFormat="1" x14ac:dyDescent="0.25">
      <c r="A377" s="1" t="s">
        <v>507</v>
      </c>
      <c r="B377" s="45" t="s">
        <v>26</v>
      </c>
      <c r="C377" s="46"/>
      <c r="D377" s="47"/>
      <c r="E377" s="2" t="s">
        <v>19</v>
      </c>
      <c r="F377" s="3" t="s">
        <v>20</v>
      </c>
      <c r="G377" s="35">
        <v>-3300000</v>
      </c>
      <c r="H377" s="4">
        <v>0</v>
      </c>
      <c r="I377" s="4">
        <v>-3300</v>
      </c>
      <c r="J377" s="6">
        <v>426491</v>
      </c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</row>
    <row r="378" spans="1:165" s="6" customFormat="1" x14ac:dyDescent="0.25">
      <c r="A378" s="1" t="s">
        <v>508</v>
      </c>
      <c r="B378" s="45" t="s">
        <v>26</v>
      </c>
      <c r="C378" s="46"/>
      <c r="D378" s="47"/>
      <c r="E378" s="2" t="s">
        <v>19</v>
      </c>
      <c r="F378" s="3" t="s">
        <v>20</v>
      </c>
      <c r="G378" s="35">
        <v>-2560000</v>
      </c>
      <c r="H378" s="4">
        <v>0</v>
      </c>
      <c r="I378" s="4">
        <v>-2560</v>
      </c>
      <c r="J378" s="6">
        <v>426491</v>
      </c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</row>
    <row r="379" spans="1:165" s="6" customFormat="1" x14ac:dyDescent="0.25">
      <c r="A379" s="1" t="s">
        <v>509</v>
      </c>
      <c r="B379" s="45" t="s">
        <v>26</v>
      </c>
      <c r="C379" s="46"/>
      <c r="D379" s="47"/>
      <c r="E379" s="2" t="s">
        <v>19</v>
      </c>
      <c r="F379" s="3" t="s">
        <v>20</v>
      </c>
      <c r="G379" s="35">
        <v>-2560000</v>
      </c>
      <c r="H379" s="4">
        <v>0</v>
      </c>
      <c r="I379" s="4">
        <v>-2560</v>
      </c>
      <c r="J379" s="6">
        <v>426491</v>
      </c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</row>
    <row r="380" spans="1:165" s="6" customFormat="1" x14ac:dyDescent="0.25">
      <c r="A380" s="1" t="s">
        <v>510</v>
      </c>
      <c r="B380" s="45" t="s">
        <v>26</v>
      </c>
      <c r="C380" s="46"/>
      <c r="D380" s="47"/>
      <c r="E380" s="2" t="s">
        <v>19</v>
      </c>
      <c r="F380" s="3" t="s">
        <v>20</v>
      </c>
      <c r="G380" s="35">
        <v>-6720000</v>
      </c>
      <c r="H380" s="4">
        <v>0</v>
      </c>
      <c r="I380" s="4">
        <v>-6720</v>
      </c>
      <c r="J380" s="6">
        <v>426491</v>
      </c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</row>
    <row r="381" spans="1:165" s="6" customFormat="1" x14ac:dyDescent="0.25">
      <c r="A381" s="1" t="s">
        <v>511</v>
      </c>
      <c r="B381" s="45" t="s">
        <v>26</v>
      </c>
      <c r="C381" s="46"/>
      <c r="D381" s="47"/>
      <c r="E381" s="2" t="s">
        <v>19</v>
      </c>
      <c r="F381" s="3" t="s">
        <v>20</v>
      </c>
      <c r="G381" s="35">
        <v>-780000</v>
      </c>
      <c r="H381" s="4">
        <v>0</v>
      </c>
      <c r="I381" s="4">
        <v>-780</v>
      </c>
      <c r="J381" s="6">
        <v>426491</v>
      </c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</row>
    <row r="382" spans="1:165" s="6" customFormat="1" x14ac:dyDescent="0.25">
      <c r="A382" s="1" t="s">
        <v>512</v>
      </c>
      <c r="B382" s="45" t="s">
        <v>26</v>
      </c>
      <c r="C382" s="46"/>
      <c r="D382" s="47"/>
      <c r="E382" s="2" t="s">
        <v>19</v>
      </c>
      <c r="F382" s="3" t="s">
        <v>20</v>
      </c>
      <c r="G382" s="35">
        <v>-3200000</v>
      </c>
      <c r="H382" s="4">
        <v>0</v>
      </c>
      <c r="I382" s="4">
        <v>-3200</v>
      </c>
      <c r="J382" s="6">
        <v>426491</v>
      </c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</row>
    <row r="383" spans="1:165" s="6" customFormat="1" x14ac:dyDescent="0.25">
      <c r="A383" s="1" t="s">
        <v>513</v>
      </c>
      <c r="B383" s="45" t="s">
        <v>26</v>
      </c>
      <c r="C383" s="46"/>
      <c r="D383" s="47"/>
      <c r="E383" s="2" t="s">
        <v>19</v>
      </c>
      <c r="F383" s="3" t="s">
        <v>20</v>
      </c>
      <c r="G383" s="35">
        <v>-4500000</v>
      </c>
      <c r="H383" s="4">
        <v>0</v>
      </c>
      <c r="I383" s="4">
        <v>-4500</v>
      </c>
      <c r="J383" s="6">
        <v>426491</v>
      </c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</row>
    <row r="384" spans="1:165" s="6" customFormat="1" x14ac:dyDescent="0.25">
      <c r="A384" s="1" t="s">
        <v>514</v>
      </c>
      <c r="B384" s="45" t="s">
        <v>26</v>
      </c>
      <c r="C384" s="46"/>
      <c r="D384" s="47"/>
      <c r="E384" s="2" t="s">
        <v>19</v>
      </c>
      <c r="F384" s="3" t="s">
        <v>20</v>
      </c>
      <c r="G384" s="35">
        <v>-6600000</v>
      </c>
      <c r="H384" s="4">
        <v>0</v>
      </c>
      <c r="I384" s="4">
        <v>-6600</v>
      </c>
      <c r="J384" s="6">
        <v>426491</v>
      </c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</row>
    <row r="385" spans="1:165" s="6" customFormat="1" x14ac:dyDescent="0.25">
      <c r="A385" s="1" t="s">
        <v>515</v>
      </c>
      <c r="B385" s="45" t="s">
        <v>26</v>
      </c>
      <c r="C385" s="46"/>
      <c r="D385" s="47"/>
      <c r="E385" s="2" t="s">
        <v>19</v>
      </c>
      <c r="F385" s="3" t="s">
        <v>20</v>
      </c>
      <c r="G385" s="35">
        <v>-1260000</v>
      </c>
      <c r="H385" s="4">
        <v>0</v>
      </c>
      <c r="I385" s="4">
        <v>-1260</v>
      </c>
      <c r="J385" s="6">
        <v>426491</v>
      </c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</row>
    <row r="386" spans="1:165" s="6" customFormat="1" x14ac:dyDescent="0.25">
      <c r="A386" s="1" t="s">
        <v>516</v>
      </c>
      <c r="B386" s="45" t="s">
        <v>26</v>
      </c>
      <c r="C386" s="46"/>
      <c r="D386" s="47"/>
      <c r="E386" s="2" t="s">
        <v>19</v>
      </c>
      <c r="F386" s="3" t="s">
        <v>20</v>
      </c>
      <c r="G386" s="35">
        <v>-1480000</v>
      </c>
      <c r="H386" s="4">
        <v>0</v>
      </c>
      <c r="I386" s="4">
        <v>-1480</v>
      </c>
      <c r="J386" s="6">
        <v>426491</v>
      </c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</row>
    <row r="387" spans="1:165" s="6" customFormat="1" x14ac:dyDescent="0.25">
      <c r="A387" s="1" t="s">
        <v>517</v>
      </c>
      <c r="B387" s="45" t="s">
        <v>26</v>
      </c>
      <c r="C387" s="46"/>
      <c r="D387" s="47"/>
      <c r="E387" s="2" t="s">
        <v>19</v>
      </c>
      <c r="F387" s="3" t="s">
        <v>20</v>
      </c>
      <c r="G387" s="35">
        <v>-4650000</v>
      </c>
      <c r="H387" s="4">
        <v>0</v>
      </c>
      <c r="I387" s="4">
        <v>-4650</v>
      </c>
      <c r="J387" s="6">
        <v>426491</v>
      </c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</row>
    <row r="388" spans="1:165" s="6" customFormat="1" x14ac:dyDescent="0.25">
      <c r="A388" s="1" t="s">
        <v>518</v>
      </c>
      <c r="B388" s="45" t="s">
        <v>26</v>
      </c>
      <c r="C388" s="46"/>
      <c r="D388" s="47"/>
      <c r="E388" s="2" t="s">
        <v>19</v>
      </c>
      <c r="F388" s="3" t="s">
        <v>20</v>
      </c>
      <c r="G388" s="35">
        <v>-3050000</v>
      </c>
      <c r="H388" s="4">
        <v>0</v>
      </c>
      <c r="I388" s="4">
        <v>-3050</v>
      </c>
      <c r="J388" s="6">
        <v>426491</v>
      </c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</row>
    <row r="389" spans="1:165" s="6" customFormat="1" x14ac:dyDescent="0.25">
      <c r="A389" s="1" t="s">
        <v>519</v>
      </c>
      <c r="B389" s="45" t="s">
        <v>26</v>
      </c>
      <c r="C389" s="46"/>
      <c r="D389" s="47"/>
      <c r="E389" s="2" t="s">
        <v>19</v>
      </c>
      <c r="F389" s="3" t="s">
        <v>20</v>
      </c>
      <c r="G389" s="35">
        <v>-690000</v>
      </c>
      <c r="H389" s="4">
        <v>0</v>
      </c>
      <c r="I389" s="4">
        <v>-690</v>
      </c>
      <c r="J389" s="6">
        <v>426491</v>
      </c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</row>
    <row r="390" spans="1:165" s="6" customFormat="1" x14ac:dyDescent="0.25">
      <c r="A390" s="1" t="s">
        <v>520</v>
      </c>
      <c r="B390" s="45" t="s">
        <v>26</v>
      </c>
      <c r="C390" s="46"/>
      <c r="D390" s="47"/>
      <c r="E390" s="2" t="s">
        <v>19</v>
      </c>
      <c r="F390" s="3" t="s">
        <v>20</v>
      </c>
      <c r="G390" s="35">
        <v>-600000</v>
      </c>
      <c r="H390" s="4">
        <v>0</v>
      </c>
      <c r="I390" s="4">
        <v>-600</v>
      </c>
      <c r="J390" s="6">
        <v>426491</v>
      </c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</row>
    <row r="391" spans="1:165" s="6" customFormat="1" x14ac:dyDescent="0.25">
      <c r="A391" s="1" t="s">
        <v>521</v>
      </c>
      <c r="B391" s="45" t="s">
        <v>26</v>
      </c>
      <c r="C391" s="46"/>
      <c r="D391" s="47"/>
      <c r="E391" s="2" t="s">
        <v>19</v>
      </c>
      <c r="F391" s="3" t="s">
        <v>20</v>
      </c>
      <c r="G391" s="35">
        <v>-600000</v>
      </c>
      <c r="H391" s="4">
        <v>0</v>
      </c>
      <c r="I391" s="4">
        <v>-600</v>
      </c>
      <c r="J391" s="6">
        <v>426491</v>
      </c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</row>
    <row r="392" spans="1:165" s="6" customFormat="1" x14ac:dyDescent="0.25">
      <c r="A392" s="1" t="s">
        <v>522</v>
      </c>
      <c r="B392" s="45" t="s">
        <v>26</v>
      </c>
      <c r="C392" s="46"/>
      <c r="D392" s="47"/>
      <c r="E392" s="2" t="s">
        <v>19</v>
      </c>
      <c r="F392" s="3" t="s">
        <v>20</v>
      </c>
      <c r="G392" s="35">
        <v>-40000</v>
      </c>
      <c r="H392" s="4">
        <v>0</v>
      </c>
      <c r="I392" s="4">
        <v>-40</v>
      </c>
      <c r="J392" s="6">
        <v>426491</v>
      </c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</row>
    <row r="393" spans="1:165" s="6" customFormat="1" x14ac:dyDescent="0.25">
      <c r="A393" s="1" t="s">
        <v>523</v>
      </c>
      <c r="B393" s="45" t="s">
        <v>26</v>
      </c>
      <c r="C393" s="46"/>
      <c r="D393" s="47"/>
      <c r="E393" s="2" t="s">
        <v>19</v>
      </c>
      <c r="F393" s="3" t="s">
        <v>20</v>
      </c>
      <c r="G393" s="35">
        <v>-1500000</v>
      </c>
      <c r="H393" s="4">
        <v>0</v>
      </c>
      <c r="I393" s="4">
        <v>-1500</v>
      </c>
      <c r="J393" s="6">
        <v>426491</v>
      </c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</row>
    <row r="394" spans="1:165" s="6" customFormat="1" x14ac:dyDescent="0.25">
      <c r="A394" s="1" t="s">
        <v>524</v>
      </c>
      <c r="B394" s="45" t="s">
        <v>26</v>
      </c>
      <c r="C394" s="46"/>
      <c r="D394" s="47"/>
      <c r="E394" s="2" t="s">
        <v>19</v>
      </c>
      <c r="F394" s="3" t="s">
        <v>20</v>
      </c>
      <c r="G394" s="35">
        <v>-330000</v>
      </c>
      <c r="H394" s="4">
        <v>0</v>
      </c>
      <c r="I394" s="4">
        <v>-330</v>
      </c>
      <c r="J394" s="6">
        <v>426491</v>
      </c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</row>
    <row r="395" spans="1:165" s="6" customFormat="1" x14ac:dyDescent="0.25">
      <c r="A395" s="1" t="s">
        <v>525</v>
      </c>
      <c r="B395" s="45" t="s">
        <v>26</v>
      </c>
      <c r="C395" s="46"/>
      <c r="D395" s="47"/>
      <c r="E395" s="2" t="s">
        <v>19</v>
      </c>
      <c r="F395" s="3" t="s">
        <v>20</v>
      </c>
      <c r="G395" s="35">
        <v>-705000</v>
      </c>
      <c r="H395" s="4">
        <v>0</v>
      </c>
      <c r="I395" s="4">
        <v>-705</v>
      </c>
      <c r="J395" s="6">
        <v>426491</v>
      </c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</row>
    <row r="396" spans="1:165" s="6" customFormat="1" x14ac:dyDescent="0.25">
      <c r="A396" s="1" t="s">
        <v>526</v>
      </c>
      <c r="B396" s="45" t="s">
        <v>26</v>
      </c>
      <c r="C396" s="46"/>
      <c r="D396" s="47"/>
      <c r="E396" s="2" t="s">
        <v>19</v>
      </c>
      <c r="F396" s="3" t="s">
        <v>20</v>
      </c>
      <c r="G396" s="35">
        <v>-450000</v>
      </c>
      <c r="H396" s="4">
        <v>0</v>
      </c>
      <c r="I396" s="4">
        <v>-450</v>
      </c>
      <c r="J396" s="6">
        <v>426491</v>
      </c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</row>
    <row r="397" spans="1:165" s="6" customFormat="1" x14ac:dyDescent="0.25">
      <c r="A397" s="1" t="s">
        <v>527</v>
      </c>
      <c r="B397" s="45" t="s">
        <v>26</v>
      </c>
      <c r="C397" s="46"/>
      <c r="D397" s="47"/>
      <c r="E397" s="2" t="s">
        <v>19</v>
      </c>
      <c r="F397" s="3" t="s">
        <v>20</v>
      </c>
      <c r="G397" s="35">
        <v>-1976000</v>
      </c>
      <c r="H397" s="4">
        <v>0</v>
      </c>
      <c r="I397" s="4">
        <v>-1976</v>
      </c>
      <c r="J397" s="6">
        <v>426491</v>
      </c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</row>
    <row r="398" spans="1:165" s="6" customFormat="1" x14ac:dyDescent="0.25">
      <c r="A398" s="1" t="s">
        <v>528</v>
      </c>
      <c r="B398" s="45" t="s">
        <v>26</v>
      </c>
      <c r="C398" s="46"/>
      <c r="D398" s="47"/>
      <c r="E398" s="2" t="s">
        <v>19</v>
      </c>
      <c r="F398" s="3" t="s">
        <v>20</v>
      </c>
      <c r="G398" s="35">
        <v>-548000</v>
      </c>
      <c r="H398" s="4">
        <v>0</v>
      </c>
      <c r="I398" s="4">
        <v>-548</v>
      </c>
      <c r="J398" s="6">
        <v>426491</v>
      </c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</row>
    <row r="399" spans="1:165" s="6" customFormat="1" x14ac:dyDescent="0.25">
      <c r="A399" s="1" t="s">
        <v>529</v>
      </c>
      <c r="B399" s="45" t="s">
        <v>26</v>
      </c>
      <c r="C399" s="46"/>
      <c r="D399" s="47"/>
      <c r="E399" s="2" t="s">
        <v>19</v>
      </c>
      <c r="F399" s="3" t="s">
        <v>20</v>
      </c>
      <c r="G399" s="35">
        <v>-150000</v>
      </c>
      <c r="H399" s="4">
        <v>0</v>
      </c>
      <c r="I399" s="4">
        <v>-150</v>
      </c>
      <c r="J399" s="6">
        <v>426491</v>
      </c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</row>
    <row r="400" spans="1:165" s="6" customFormat="1" x14ac:dyDescent="0.25">
      <c r="A400" s="1" t="s">
        <v>530</v>
      </c>
      <c r="B400" s="45" t="s">
        <v>26</v>
      </c>
      <c r="C400" s="46"/>
      <c r="D400" s="47"/>
      <c r="E400" s="2" t="s">
        <v>19</v>
      </c>
      <c r="F400" s="3" t="s">
        <v>20</v>
      </c>
      <c r="G400" s="35">
        <v>-132000</v>
      </c>
      <c r="H400" s="4">
        <v>0</v>
      </c>
      <c r="I400" s="4">
        <v>-132</v>
      </c>
      <c r="J400" s="6">
        <v>426491</v>
      </c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</row>
    <row r="401" spans="1:165" s="6" customFormat="1" x14ac:dyDescent="0.25">
      <c r="A401" s="1" t="s">
        <v>531</v>
      </c>
      <c r="B401" s="45" t="s">
        <v>26</v>
      </c>
      <c r="C401" s="46"/>
      <c r="D401" s="47"/>
      <c r="E401" s="2" t="s">
        <v>19</v>
      </c>
      <c r="F401" s="3" t="s">
        <v>20</v>
      </c>
      <c r="G401" s="35">
        <v>-100100</v>
      </c>
      <c r="H401" s="4">
        <v>0</v>
      </c>
      <c r="I401" s="4">
        <v>-100.1</v>
      </c>
      <c r="J401" s="6">
        <v>426491</v>
      </c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</row>
    <row r="402" spans="1:165" s="6" customFormat="1" x14ac:dyDescent="0.25">
      <c r="A402" s="1" t="s">
        <v>532</v>
      </c>
      <c r="B402" s="45" t="s">
        <v>26</v>
      </c>
      <c r="C402" s="46"/>
      <c r="D402" s="47"/>
      <c r="E402" s="2" t="s">
        <v>19</v>
      </c>
      <c r="F402" s="3" t="s">
        <v>20</v>
      </c>
      <c r="G402" s="35">
        <v>-90000</v>
      </c>
      <c r="H402" s="4">
        <v>0</v>
      </c>
      <c r="I402" s="4">
        <v>-90</v>
      </c>
      <c r="J402" s="6">
        <v>426491</v>
      </c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</row>
    <row r="403" spans="1:165" s="6" customFormat="1" x14ac:dyDescent="0.25">
      <c r="A403" s="1" t="s">
        <v>533</v>
      </c>
      <c r="B403" s="45" t="s">
        <v>26</v>
      </c>
      <c r="C403" s="46"/>
      <c r="D403" s="47"/>
      <c r="E403" s="2" t="s">
        <v>19</v>
      </c>
      <c r="F403" s="3" t="s">
        <v>20</v>
      </c>
      <c r="G403" s="35">
        <v>-110000</v>
      </c>
      <c r="H403" s="4">
        <v>0</v>
      </c>
      <c r="I403" s="4">
        <v>-110</v>
      </c>
      <c r="J403" s="6">
        <v>426491</v>
      </c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</row>
    <row r="404" spans="1:165" s="6" customFormat="1" x14ac:dyDescent="0.25">
      <c r="A404" s="1" t="s">
        <v>534</v>
      </c>
      <c r="B404" s="45" t="s">
        <v>26</v>
      </c>
      <c r="C404" s="46"/>
      <c r="D404" s="47"/>
      <c r="E404" s="2" t="s">
        <v>19</v>
      </c>
      <c r="F404" s="3" t="s">
        <v>20</v>
      </c>
      <c r="G404" s="35">
        <v>-85000</v>
      </c>
      <c r="H404" s="4">
        <v>0</v>
      </c>
      <c r="I404" s="4">
        <v>-85</v>
      </c>
      <c r="J404" s="6">
        <v>426491</v>
      </c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</row>
    <row r="405" spans="1:165" s="6" customFormat="1" x14ac:dyDescent="0.25">
      <c r="A405" s="1" t="s">
        <v>535</v>
      </c>
      <c r="B405" s="45" t="s">
        <v>26</v>
      </c>
      <c r="C405" s="46"/>
      <c r="D405" s="47"/>
      <c r="E405" s="2" t="s">
        <v>19</v>
      </c>
      <c r="F405" s="3" t="s">
        <v>20</v>
      </c>
      <c r="G405" s="35">
        <v>-100100</v>
      </c>
      <c r="H405" s="4">
        <v>0</v>
      </c>
      <c r="I405" s="4">
        <v>-100.1</v>
      </c>
      <c r="J405" s="6">
        <v>426491</v>
      </c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</row>
    <row r="406" spans="1:165" s="6" customFormat="1" x14ac:dyDescent="0.25">
      <c r="A406" s="1" t="s">
        <v>536</v>
      </c>
      <c r="B406" s="45" t="s">
        <v>26</v>
      </c>
      <c r="C406" s="46"/>
      <c r="D406" s="47"/>
      <c r="E406" s="2" t="s">
        <v>19</v>
      </c>
      <c r="F406" s="3" t="s">
        <v>20</v>
      </c>
      <c r="G406" s="35">
        <v>-36000</v>
      </c>
      <c r="H406" s="4">
        <v>0</v>
      </c>
      <c r="I406" s="4">
        <v>-36</v>
      </c>
      <c r="J406" s="6">
        <v>426491</v>
      </c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5"/>
      <c r="EW406" s="5"/>
      <c r="EX406" s="5"/>
      <c r="EY406" s="5"/>
      <c r="EZ406" s="5"/>
      <c r="FA406" s="5"/>
      <c r="FB406" s="5"/>
      <c r="FC406" s="5"/>
      <c r="FD406" s="5"/>
      <c r="FE406" s="5"/>
      <c r="FF406" s="5"/>
      <c r="FG406" s="5"/>
      <c r="FH406" s="5"/>
      <c r="FI406" s="5"/>
    </row>
    <row r="407" spans="1:165" s="6" customFormat="1" x14ac:dyDescent="0.25">
      <c r="A407" s="1" t="s">
        <v>537</v>
      </c>
      <c r="B407" s="45" t="s">
        <v>26</v>
      </c>
      <c r="C407" s="46"/>
      <c r="D407" s="47"/>
      <c r="E407" s="2" t="s">
        <v>19</v>
      </c>
      <c r="F407" s="3" t="s">
        <v>20</v>
      </c>
      <c r="G407" s="35">
        <v>-20000</v>
      </c>
      <c r="H407" s="4">
        <v>0</v>
      </c>
      <c r="I407" s="4">
        <v>-20</v>
      </c>
      <c r="J407" s="6">
        <v>426491</v>
      </c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</row>
    <row r="408" spans="1:165" s="6" customFormat="1" x14ac:dyDescent="0.25">
      <c r="A408" s="1" t="s">
        <v>538</v>
      </c>
      <c r="B408" s="45" t="s">
        <v>26</v>
      </c>
      <c r="C408" s="46"/>
      <c r="D408" s="47"/>
      <c r="E408" s="2" t="s">
        <v>19</v>
      </c>
      <c r="F408" s="3" t="s">
        <v>20</v>
      </c>
      <c r="G408" s="35">
        <v>-24000</v>
      </c>
      <c r="H408" s="4">
        <v>0</v>
      </c>
      <c r="I408" s="4">
        <v>-24</v>
      </c>
      <c r="J408" s="6">
        <v>426491</v>
      </c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</row>
    <row r="409" spans="1:165" s="6" customFormat="1" x14ac:dyDescent="0.25">
      <c r="A409" s="1" t="s">
        <v>539</v>
      </c>
      <c r="B409" s="45" t="s">
        <v>26</v>
      </c>
      <c r="C409" s="46"/>
      <c r="D409" s="47"/>
      <c r="E409" s="2" t="s">
        <v>19</v>
      </c>
      <c r="F409" s="3" t="s">
        <v>20</v>
      </c>
      <c r="G409" s="35">
        <v>-90000</v>
      </c>
      <c r="H409" s="4">
        <v>0</v>
      </c>
      <c r="I409" s="4">
        <v>-90</v>
      </c>
      <c r="J409" s="6">
        <v>426491</v>
      </c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</row>
    <row r="410" spans="1:165" s="6" customFormat="1" x14ac:dyDescent="0.25">
      <c r="A410" s="1" t="s">
        <v>540</v>
      </c>
      <c r="B410" s="45" t="s">
        <v>26</v>
      </c>
      <c r="C410" s="46"/>
      <c r="D410" s="47"/>
      <c r="E410" s="2" t="s">
        <v>19</v>
      </c>
      <c r="F410" s="3" t="s">
        <v>20</v>
      </c>
      <c r="G410" s="35">
        <v>-186000</v>
      </c>
      <c r="H410" s="4">
        <v>0</v>
      </c>
      <c r="I410" s="4">
        <v>-186</v>
      </c>
      <c r="J410" s="6">
        <v>426491</v>
      </c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</row>
    <row r="411" spans="1:165" s="6" customFormat="1" x14ac:dyDescent="0.25">
      <c r="A411" s="1" t="s">
        <v>541</v>
      </c>
      <c r="B411" s="45" t="s">
        <v>26</v>
      </c>
      <c r="C411" s="46"/>
      <c r="D411" s="47"/>
      <c r="E411" s="2" t="s">
        <v>19</v>
      </c>
      <c r="F411" s="3" t="s">
        <v>20</v>
      </c>
      <c r="G411" s="35">
        <v>-20000</v>
      </c>
      <c r="H411" s="4">
        <v>0</v>
      </c>
      <c r="I411" s="4">
        <v>-20</v>
      </c>
      <c r="J411" s="6">
        <v>426491</v>
      </c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/>
    </row>
    <row r="412" spans="1:165" s="6" customFormat="1" x14ac:dyDescent="0.25">
      <c r="A412" s="1" t="s">
        <v>542</v>
      </c>
      <c r="B412" s="45" t="s">
        <v>26</v>
      </c>
      <c r="C412" s="46"/>
      <c r="D412" s="47"/>
      <c r="E412" s="2" t="s">
        <v>19</v>
      </c>
      <c r="F412" s="3" t="s">
        <v>20</v>
      </c>
      <c r="G412" s="35">
        <v>-288000</v>
      </c>
      <c r="H412" s="4">
        <v>0</v>
      </c>
      <c r="I412" s="4">
        <v>-288</v>
      </c>
      <c r="J412" s="6">
        <v>426491</v>
      </c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</row>
    <row r="413" spans="1:165" s="6" customFormat="1" x14ac:dyDescent="0.25">
      <c r="A413" s="1" t="s">
        <v>543</v>
      </c>
      <c r="B413" s="45" t="s">
        <v>26</v>
      </c>
      <c r="C413" s="46"/>
      <c r="D413" s="47"/>
      <c r="E413" s="2" t="s">
        <v>19</v>
      </c>
      <c r="F413" s="3" t="s">
        <v>20</v>
      </c>
      <c r="G413" s="35">
        <v>-76000</v>
      </c>
      <c r="H413" s="4">
        <v>0</v>
      </c>
      <c r="I413" s="4">
        <v>-76</v>
      </c>
      <c r="J413" s="6">
        <v>426491</v>
      </c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</row>
    <row r="414" spans="1:165" s="6" customFormat="1" x14ac:dyDescent="0.25">
      <c r="A414" s="1" t="s">
        <v>544</v>
      </c>
      <c r="B414" s="45" t="s">
        <v>26</v>
      </c>
      <c r="C414" s="46"/>
      <c r="D414" s="47"/>
      <c r="E414" s="2" t="s">
        <v>19</v>
      </c>
      <c r="F414" s="3" t="s">
        <v>20</v>
      </c>
      <c r="G414" s="35">
        <v>-144000</v>
      </c>
      <c r="H414" s="4">
        <v>0</v>
      </c>
      <c r="I414" s="4">
        <v>-144</v>
      </c>
      <c r="J414" s="6">
        <v>426491</v>
      </c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5"/>
      <c r="EW414" s="5"/>
      <c r="EX414" s="5"/>
      <c r="EY414" s="5"/>
      <c r="EZ414" s="5"/>
      <c r="FA414" s="5"/>
      <c r="FB414" s="5"/>
      <c r="FC414" s="5"/>
      <c r="FD414" s="5"/>
      <c r="FE414" s="5"/>
      <c r="FF414" s="5"/>
      <c r="FG414" s="5"/>
      <c r="FH414" s="5"/>
      <c r="FI414" s="5"/>
    </row>
    <row r="415" spans="1:165" s="6" customFormat="1" x14ac:dyDescent="0.25">
      <c r="A415" s="1" t="s">
        <v>545</v>
      </c>
      <c r="B415" s="45" t="s">
        <v>26</v>
      </c>
      <c r="C415" s="46"/>
      <c r="D415" s="47"/>
      <c r="E415" s="2" t="s">
        <v>19</v>
      </c>
      <c r="F415" s="3" t="s">
        <v>20</v>
      </c>
      <c r="G415" s="35">
        <v>-1104000</v>
      </c>
      <c r="H415" s="4">
        <v>0</v>
      </c>
      <c r="I415" s="4">
        <v>-1104</v>
      </c>
      <c r="J415" s="6">
        <v>426491</v>
      </c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5"/>
      <c r="EW415" s="5"/>
      <c r="EX415" s="5"/>
      <c r="EY415" s="5"/>
      <c r="EZ415" s="5"/>
      <c r="FA415" s="5"/>
      <c r="FB415" s="5"/>
      <c r="FC415" s="5"/>
      <c r="FD415" s="5"/>
      <c r="FE415" s="5"/>
      <c r="FF415" s="5"/>
      <c r="FG415" s="5"/>
      <c r="FH415" s="5"/>
      <c r="FI415" s="5"/>
    </row>
    <row r="416" spans="1:165" s="6" customFormat="1" x14ac:dyDescent="0.25">
      <c r="A416" s="1" t="s">
        <v>546</v>
      </c>
      <c r="B416" s="45" t="s">
        <v>26</v>
      </c>
      <c r="C416" s="46"/>
      <c r="D416" s="47"/>
      <c r="E416" s="2" t="s">
        <v>19</v>
      </c>
      <c r="F416" s="3" t="s">
        <v>20</v>
      </c>
      <c r="G416" s="35">
        <v>-285000</v>
      </c>
      <c r="H416" s="4">
        <v>0</v>
      </c>
      <c r="I416" s="4">
        <v>-285</v>
      </c>
      <c r="J416" s="6">
        <v>426491</v>
      </c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  <c r="BO416" s="5"/>
      <c r="BP416" s="5"/>
      <c r="BQ416" s="5"/>
      <c r="BR416" s="5"/>
      <c r="BS416" s="5"/>
      <c r="BT416" s="5"/>
      <c r="BU416" s="5"/>
      <c r="BV416" s="5"/>
      <c r="BW416" s="5"/>
      <c r="BX416" s="5"/>
      <c r="BY416" s="5"/>
      <c r="BZ416" s="5"/>
      <c r="CA416" s="5"/>
      <c r="CB416" s="5"/>
      <c r="CC416" s="5"/>
      <c r="CD416" s="5"/>
      <c r="CE416" s="5"/>
      <c r="CF416" s="5"/>
      <c r="CG416" s="5"/>
      <c r="CH416" s="5"/>
      <c r="CI416" s="5"/>
      <c r="CJ416" s="5"/>
      <c r="CK416" s="5"/>
      <c r="CL416" s="5"/>
      <c r="CM416" s="5"/>
      <c r="CN416" s="5"/>
      <c r="CO416" s="5"/>
      <c r="CP416" s="5"/>
      <c r="CQ416" s="5"/>
      <c r="CR416" s="5"/>
      <c r="CS416" s="5"/>
      <c r="CT416" s="5"/>
      <c r="CU416" s="5"/>
      <c r="CV416" s="5"/>
      <c r="CW416" s="5"/>
      <c r="CX416" s="5"/>
      <c r="CY416" s="5"/>
      <c r="CZ416" s="5"/>
      <c r="DA416" s="5"/>
      <c r="DB416" s="5"/>
      <c r="DC416" s="5"/>
      <c r="DD416" s="5"/>
      <c r="DE416" s="5"/>
      <c r="DF416" s="5"/>
      <c r="DG416" s="5"/>
      <c r="DH416" s="5"/>
      <c r="DI416" s="5"/>
      <c r="DJ416" s="5"/>
      <c r="DK416" s="5"/>
      <c r="DL416" s="5"/>
      <c r="DM416" s="5"/>
      <c r="DN416" s="5"/>
      <c r="DO416" s="5"/>
      <c r="DP416" s="5"/>
      <c r="DQ416" s="5"/>
      <c r="DR416" s="5"/>
      <c r="DS416" s="5"/>
      <c r="DT416" s="5"/>
      <c r="DU416" s="5"/>
      <c r="DV416" s="5"/>
      <c r="DW416" s="5"/>
      <c r="DX416" s="5"/>
      <c r="DY416" s="5"/>
      <c r="DZ416" s="5"/>
      <c r="EA416" s="5"/>
      <c r="EB416" s="5"/>
      <c r="EC416" s="5"/>
      <c r="ED416" s="5"/>
      <c r="EE416" s="5"/>
      <c r="EF416" s="5"/>
      <c r="EG416" s="5"/>
      <c r="EH416" s="5"/>
      <c r="EI416" s="5"/>
      <c r="EJ416" s="5"/>
      <c r="EK416" s="5"/>
      <c r="EL416" s="5"/>
      <c r="EM416" s="5"/>
      <c r="EN416" s="5"/>
      <c r="EO416" s="5"/>
      <c r="EP416" s="5"/>
      <c r="EQ416" s="5"/>
      <c r="ER416" s="5"/>
      <c r="ES416" s="5"/>
      <c r="ET416" s="5"/>
      <c r="EU416" s="5"/>
      <c r="EV416" s="5"/>
      <c r="EW416" s="5"/>
      <c r="EX416" s="5"/>
      <c r="EY416" s="5"/>
      <c r="EZ416" s="5"/>
      <c r="FA416" s="5"/>
      <c r="FB416" s="5"/>
      <c r="FC416" s="5"/>
      <c r="FD416" s="5"/>
      <c r="FE416" s="5"/>
      <c r="FF416" s="5"/>
      <c r="FG416" s="5"/>
      <c r="FH416" s="5"/>
      <c r="FI416" s="5"/>
    </row>
    <row r="417" spans="1:165" s="6" customFormat="1" x14ac:dyDescent="0.25">
      <c r="A417" s="1" t="s">
        <v>547</v>
      </c>
      <c r="B417" s="45" t="s">
        <v>26</v>
      </c>
      <c r="C417" s="46"/>
      <c r="D417" s="47"/>
      <c r="E417" s="2" t="s">
        <v>19</v>
      </c>
      <c r="F417" s="3" t="s">
        <v>20</v>
      </c>
      <c r="G417" s="35">
        <v>-210000</v>
      </c>
      <c r="H417" s="4">
        <v>0</v>
      </c>
      <c r="I417" s="4">
        <v>-210</v>
      </c>
      <c r="J417" s="6">
        <v>426491</v>
      </c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O417" s="5"/>
      <c r="BP417" s="5"/>
      <c r="BQ417" s="5"/>
      <c r="BR417" s="5"/>
      <c r="BS417" s="5"/>
      <c r="BT417" s="5"/>
      <c r="BU417" s="5"/>
      <c r="BV417" s="5"/>
      <c r="BW417" s="5"/>
      <c r="BX417" s="5"/>
      <c r="BY417" s="5"/>
      <c r="BZ417" s="5"/>
      <c r="CA417" s="5"/>
      <c r="CB417" s="5"/>
      <c r="CC417" s="5"/>
      <c r="CD417" s="5"/>
      <c r="CE417" s="5"/>
      <c r="CF417" s="5"/>
      <c r="CG417" s="5"/>
      <c r="CH417" s="5"/>
      <c r="CI417" s="5"/>
      <c r="CJ417" s="5"/>
      <c r="CK417" s="5"/>
      <c r="CL417" s="5"/>
      <c r="CM417" s="5"/>
      <c r="CN417" s="5"/>
      <c r="CO417" s="5"/>
      <c r="CP417" s="5"/>
      <c r="CQ417" s="5"/>
      <c r="CR417" s="5"/>
      <c r="CS417" s="5"/>
      <c r="CT417" s="5"/>
      <c r="CU417" s="5"/>
      <c r="CV417" s="5"/>
      <c r="CW417" s="5"/>
      <c r="CX417" s="5"/>
      <c r="CY417" s="5"/>
      <c r="CZ417" s="5"/>
      <c r="DA417" s="5"/>
      <c r="DB417" s="5"/>
      <c r="DC417" s="5"/>
      <c r="DD417" s="5"/>
      <c r="DE417" s="5"/>
      <c r="DF417" s="5"/>
      <c r="DG417" s="5"/>
      <c r="DH417" s="5"/>
      <c r="DI417" s="5"/>
      <c r="DJ417" s="5"/>
      <c r="DK417" s="5"/>
      <c r="DL417" s="5"/>
      <c r="DM417" s="5"/>
      <c r="DN417" s="5"/>
      <c r="DO417" s="5"/>
      <c r="DP417" s="5"/>
      <c r="DQ417" s="5"/>
      <c r="DR417" s="5"/>
      <c r="DS417" s="5"/>
      <c r="DT417" s="5"/>
      <c r="DU417" s="5"/>
      <c r="DV417" s="5"/>
      <c r="DW417" s="5"/>
      <c r="DX417" s="5"/>
      <c r="DY417" s="5"/>
      <c r="DZ417" s="5"/>
      <c r="EA417" s="5"/>
      <c r="EB417" s="5"/>
      <c r="EC417" s="5"/>
      <c r="ED417" s="5"/>
      <c r="EE417" s="5"/>
      <c r="EF417" s="5"/>
      <c r="EG417" s="5"/>
      <c r="EH417" s="5"/>
      <c r="EI417" s="5"/>
      <c r="EJ417" s="5"/>
      <c r="EK417" s="5"/>
      <c r="EL417" s="5"/>
      <c r="EM417" s="5"/>
      <c r="EN417" s="5"/>
      <c r="EO417" s="5"/>
      <c r="EP417" s="5"/>
      <c r="EQ417" s="5"/>
      <c r="ER417" s="5"/>
      <c r="ES417" s="5"/>
      <c r="ET417" s="5"/>
      <c r="EU417" s="5"/>
      <c r="EV417" s="5"/>
      <c r="EW417" s="5"/>
      <c r="EX417" s="5"/>
      <c r="EY417" s="5"/>
      <c r="EZ417" s="5"/>
      <c r="FA417" s="5"/>
      <c r="FB417" s="5"/>
      <c r="FC417" s="5"/>
      <c r="FD417" s="5"/>
      <c r="FE417" s="5"/>
      <c r="FF417" s="5"/>
      <c r="FG417" s="5"/>
      <c r="FH417" s="5"/>
      <c r="FI417" s="5"/>
    </row>
    <row r="418" spans="1:165" s="6" customFormat="1" x14ac:dyDescent="0.25">
      <c r="A418" s="1" t="s">
        <v>548</v>
      </c>
      <c r="B418" s="45" t="s">
        <v>26</v>
      </c>
      <c r="C418" s="46"/>
      <c r="D418" s="47"/>
      <c r="E418" s="2" t="s">
        <v>19</v>
      </c>
      <c r="F418" s="3" t="s">
        <v>20</v>
      </c>
      <c r="G418" s="35">
        <v>-315000</v>
      </c>
      <c r="H418" s="4">
        <v>0</v>
      </c>
      <c r="I418" s="4">
        <v>-315</v>
      </c>
      <c r="J418" s="6">
        <v>426491</v>
      </c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/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  <c r="BO418" s="5"/>
      <c r="BP418" s="5"/>
      <c r="BQ418" s="5"/>
      <c r="BR418" s="5"/>
      <c r="BS418" s="5"/>
      <c r="BT418" s="5"/>
      <c r="BU418" s="5"/>
      <c r="BV418" s="5"/>
      <c r="BW418" s="5"/>
      <c r="BX418" s="5"/>
      <c r="BY418" s="5"/>
      <c r="BZ418" s="5"/>
      <c r="CA418" s="5"/>
      <c r="CB418" s="5"/>
      <c r="CC418" s="5"/>
      <c r="CD418" s="5"/>
      <c r="CE418" s="5"/>
      <c r="CF418" s="5"/>
      <c r="CG418" s="5"/>
      <c r="CH418" s="5"/>
      <c r="CI418" s="5"/>
      <c r="CJ418" s="5"/>
      <c r="CK418" s="5"/>
      <c r="CL418" s="5"/>
      <c r="CM418" s="5"/>
      <c r="CN418" s="5"/>
      <c r="CO418" s="5"/>
      <c r="CP418" s="5"/>
      <c r="CQ418" s="5"/>
      <c r="CR418" s="5"/>
      <c r="CS418" s="5"/>
      <c r="CT418" s="5"/>
      <c r="CU418" s="5"/>
      <c r="CV418" s="5"/>
      <c r="CW418" s="5"/>
      <c r="CX418" s="5"/>
      <c r="CY418" s="5"/>
      <c r="CZ418" s="5"/>
      <c r="DA418" s="5"/>
      <c r="DB418" s="5"/>
      <c r="DC418" s="5"/>
      <c r="DD418" s="5"/>
      <c r="DE418" s="5"/>
      <c r="DF418" s="5"/>
      <c r="DG418" s="5"/>
      <c r="DH418" s="5"/>
      <c r="DI418" s="5"/>
      <c r="DJ418" s="5"/>
      <c r="DK418" s="5"/>
      <c r="DL418" s="5"/>
      <c r="DM418" s="5"/>
      <c r="DN418" s="5"/>
      <c r="DO418" s="5"/>
      <c r="DP418" s="5"/>
      <c r="DQ418" s="5"/>
      <c r="DR418" s="5"/>
      <c r="DS418" s="5"/>
      <c r="DT418" s="5"/>
      <c r="DU418" s="5"/>
      <c r="DV418" s="5"/>
      <c r="DW418" s="5"/>
      <c r="DX418" s="5"/>
      <c r="DY418" s="5"/>
      <c r="DZ418" s="5"/>
      <c r="EA418" s="5"/>
      <c r="EB418" s="5"/>
      <c r="EC418" s="5"/>
      <c r="ED418" s="5"/>
      <c r="EE418" s="5"/>
      <c r="EF418" s="5"/>
      <c r="EG418" s="5"/>
      <c r="EH418" s="5"/>
      <c r="EI418" s="5"/>
      <c r="EJ418" s="5"/>
      <c r="EK418" s="5"/>
      <c r="EL418" s="5"/>
      <c r="EM418" s="5"/>
      <c r="EN418" s="5"/>
      <c r="EO418" s="5"/>
      <c r="EP418" s="5"/>
      <c r="EQ418" s="5"/>
      <c r="ER418" s="5"/>
      <c r="ES418" s="5"/>
      <c r="ET418" s="5"/>
      <c r="EU418" s="5"/>
      <c r="EV418" s="5"/>
      <c r="EW418" s="5"/>
      <c r="EX418" s="5"/>
      <c r="EY418" s="5"/>
      <c r="EZ418" s="5"/>
      <c r="FA418" s="5"/>
      <c r="FB418" s="5"/>
      <c r="FC418" s="5"/>
      <c r="FD418" s="5"/>
      <c r="FE418" s="5"/>
      <c r="FF418" s="5"/>
      <c r="FG418" s="5"/>
      <c r="FH418" s="5"/>
      <c r="FI418" s="5"/>
    </row>
    <row r="419" spans="1:165" s="6" customFormat="1" x14ac:dyDescent="0.25">
      <c r="A419" s="1" t="s">
        <v>549</v>
      </c>
      <c r="B419" s="45" t="s">
        <v>26</v>
      </c>
      <c r="C419" s="46"/>
      <c r="D419" s="47"/>
      <c r="E419" s="2" t="s">
        <v>19</v>
      </c>
      <c r="F419" s="3" t="s">
        <v>20</v>
      </c>
      <c r="G419" s="35">
        <v>-240000</v>
      </c>
      <c r="H419" s="4">
        <v>0</v>
      </c>
      <c r="I419" s="4">
        <v>-240</v>
      </c>
      <c r="J419" s="6">
        <v>426491</v>
      </c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O419" s="5"/>
      <c r="BP419" s="5"/>
      <c r="BQ419" s="5"/>
      <c r="BR419" s="5"/>
      <c r="BS419" s="5"/>
      <c r="BT419" s="5"/>
      <c r="BU419" s="5"/>
      <c r="BV419" s="5"/>
      <c r="BW419" s="5"/>
      <c r="BX419" s="5"/>
      <c r="BY419" s="5"/>
      <c r="BZ419" s="5"/>
      <c r="CA419" s="5"/>
      <c r="CB419" s="5"/>
      <c r="CC419" s="5"/>
      <c r="CD419" s="5"/>
      <c r="CE419" s="5"/>
      <c r="CF419" s="5"/>
      <c r="CG419" s="5"/>
      <c r="CH419" s="5"/>
      <c r="CI419" s="5"/>
      <c r="CJ419" s="5"/>
      <c r="CK419" s="5"/>
      <c r="CL419" s="5"/>
      <c r="CM419" s="5"/>
      <c r="CN419" s="5"/>
      <c r="CO419" s="5"/>
      <c r="CP419" s="5"/>
      <c r="CQ419" s="5"/>
      <c r="CR419" s="5"/>
      <c r="CS419" s="5"/>
      <c r="CT419" s="5"/>
      <c r="CU419" s="5"/>
      <c r="CV419" s="5"/>
      <c r="CW419" s="5"/>
      <c r="CX419" s="5"/>
      <c r="CY419" s="5"/>
      <c r="CZ419" s="5"/>
      <c r="DA419" s="5"/>
      <c r="DB419" s="5"/>
      <c r="DC419" s="5"/>
      <c r="DD419" s="5"/>
      <c r="DE419" s="5"/>
      <c r="DF419" s="5"/>
      <c r="DG419" s="5"/>
      <c r="DH419" s="5"/>
      <c r="DI419" s="5"/>
      <c r="DJ419" s="5"/>
      <c r="DK419" s="5"/>
      <c r="DL419" s="5"/>
      <c r="DM419" s="5"/>
      <c r="DN419" s="5"/>
      <c r="DO419" s="5"/>
      <c r="DP419" s="5"/>
      <c r="DQ419" s="5"/>
      <c r="DR419" s="5"/>
      <c r="DS419" s="5"/>
      <c r="DT419" s="5"/>
      <c r="DU419" s="5"/>
      <c r="DV419" s="5"/>
      <c r="DW419" s="5"/>
      <c r="DX419" s="5"/>
      <c r="DY419" s="5"/>
      <c r="DZ419" s="5"/>
      <c r="EA419" s="5"/>
      <c r="EB419" s="5"/>
      <c r="EC419" s="5"/>
      <c r="ED419" s="5"/>
      <c r="EE419" s="5"/>
      <c r="EF419" s="5"/>
      <c r="EG419" s="5"/>
      <c r="EH419" s="5"/>
      <c r="EI419" s="5"/>
      <c r="EJ419" s="5"/>
      <c r="EK419" s="5"/>
      <c r="EL419" s="5"/>
      <c r="EM419" s="5"/>
      <c r="EN419" s="5"/>
      <c r="EO419" s="5"/>
      <c r="EP419" s="5"/>
      <c r="EQ419" s="5"/>
      <c r="ER419" s="5"/>
      <c r="ES419" s="5"/>
      <c r="ET419" s="5"/>
      <c r="EU419" s="5"/>
      <c r="EV419" s="5"/>
      <c r="EW419" s="5"/>
      <c r="EX419" s="5"/>
      <c r="EY419" s="5"/>
      <c r="EZ419" s="5"/>
      <c r="FA419" s="5"/>
      <c r="FB419" s="5"/>
      <c r="FC419" s="5"/>
      <c r="FD419" s="5"/>
      <c r="FE419" s="5"/>
      <c r="FF419" s="5"/>
      <c r="FG419" s="5"/>
      <c r="FH419" s="5"/>
      <c r="FI419" s="5"/>
    </row>
    <row r="420" spans="1:165" s="6" customFormat="1" x14ac:dyDescent="0.25">
      <c r="A420" s="1" t="s">
        <v>550</v>
      </c>
      <c r="B420" s="45" t="s">
        <v>26</v>
      </c>
      <c r="C420" s="46"/>
      <c r="D420" s="47"/>
      <c r="E420" s="2" t="s">
        <v>19</v>
      </c>
      <c r="F420" s="3" t="s">
        <v>20</v>
      </c>
      <c r="G420" s="35">
        <v>-200000</v>
      </c>
      <c r="H420" s="4">
        <v>0</v>
      </c>
      <c r="I420" s="4">
        <v>-200</v>
      </c>
      <c r="J420" s="6">
        <v>426491</v>
      </c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  <c r="BO420" s="5"/>
      <c r="BP420" s="5"/>
      <c r="BQ420" s="5"/>
      <c r="BR420" s="5"/>
      <c r="BS420" s="5"/>
      <c r="BT420" s="5"/>
      <c r="BU420" s="5"/>
      <c r="BV420" s="5"/>
      <c r="BW420" s="5"/>
      <c r="BX420" s="5"/>
      <c r="BY420" s="5"/>
      <c r="BZ420" s="5"/>
      <c r="CA420" s="5"/>
      <c r="CB420" s="5"/>
      <c r="CC420" s="5"/>
      <c r="CD420" s="5"/>
      <c r="CE420" s="5"/>
      <c r="CF420" s="5"/>
      <c r="CG420" s="5"/>
      <c r="CH420" s="5"/>
      <c r="CI420" s="5"/>
      <c r="CJ420" s="5"/>
      <c r="CK420" s="5"/>
      <c r="CL420" s="5"/>
      <c r="CM420" s="5"/>
      <c r="CN420" s="5"/>
      <c r="CO420" s="5"/>
      <c r="CP420" s="5"/>
      <c r="CQ420" s="5"/>
      <c r="CR420" s="5"/>
      <c r="CS420" s="5"/>
      <c r="CT420" s="5"/>
      <c r="CU420" s="5"/>
      <c r="CV420" s="5"/>
      <c r="CW420" s="5"/>
      <c r="CX420" s="5"/>
      <c r="CY420" s="5"/>
      <c r="CZ420" s="5"/>
      <c r="DA420" s="5"/>
      <c r="DB420" s="5"/>
      <c r="DC420" s="5"/>
      <c r="DD420" s="5"/>
      <c r="DE420" s="5"/>
      <c r="DF420" s="5"/>
      <c r="DG420" s="5"/>
      <c r="DH420" s="5"/>
      <c r="DI420" s="5"/>
      <c r="DJ420" s="5"/>
      <c r="DK420" s="5"/>
      <c r="DL420" s="5"/>
      <c r="DM420" s="5"/>
      <c r="DN420" s="5"/>
      <c r="DO420" s="5"/>
      <c r="DP420" s="5"/>
      <c r="DQ420" s="5"/>
      <c r="DR420" s="5"/>
      <c r="DS420" s="5"/>
      <c r="DT420" s="5"/>
      <c r="DU420" s="5"/>
      <c r="DV420" s="5"/>
      <c r="DW420" s="5"/>
      <c r="DX420" s="5"/>
      <c r="DY420" s="5"/>
      <c r="DZ420" s="5"/>
      <c r="EA420" s="5"/>
      <c r="EB420" s="5"/>
      <c r="EC420" s="5"/>
      <c r="ED420" s="5"/>
      <c r="EE420" s="5"/>
      <c r="EF420" s="5"/>
      <c r="EG420" s="5"/>
      <c r="EH420" s="5"/>
      <c r="EI420" s="5"/>
      <c r="EJ420" s="5"/>
      <c r="EK420" s="5"/>
      <c r="EL420" s="5"/>
      <c r="EM420" s="5"/>
      <c r="EN420" s="5"/>
      <c r="EO420" s="5"/>
      <c r="EP420" s="5"/>
      <c r="EQ420" s="5"/>
      <c r="ER420" s="5"/>
      <c r="ES420" s="5"/>
      <c r="ET420" s="5"/>
      <c r="EU420" s="5"/>
      <c r="EV420" s="5"/>
      <c r="EW420" s="5"/>
      <c r="EX420" s="5"/>
      <c r="EY420" s="5"/>
      <c r="EZ420" s="5"/>
      <c r="FA420" s="5"/>
      <c r="FB420" s="5"/>
      <c r="FC420" s="5"/>
      <c r="FD420" s="5"/>
      <c r="FE420" s="5"/>
      <c r="FF420" s="5"/>
      <c r="FG420" s="5"/>
      <c r="FH420" s="5"/>
      <c r="FI420" s="5"/>
    </row>
    <row r="421" spans="1:165" s="6" customFormat="1" x14ac:dyDescent="0.25">
      <c r="A421" s="1" t="s">
        <v>551</v>
      </c>
      <c r="B421" s="45" t="s">
        <v>26</v>
      </c>
      <c r="C421" s="46"/>
      <c r="D421" s="47"/>
      <c r="E421" s="2" t="s">
        <v>19</v>
      </c>
      <c r="F421" s="3" t="s">
        <v>20</v>
      </c>
      <c r="G421" s="35">
        <v>-112500</v>
      </c>
      <c r="H421" s="4">
        <v>0</v>
      </c>
      <c r="I421" s="4">
        <v>-112.5</v>
      </c>
      <c r="J421" s="6">
        <v>426491</v>
      </c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  <c r="BO421" s="5"/>
      <c r="BP421" s="5"/>
      <c r="BQ421" s="5"/>
      <c r="BR421" s="5"/>
      <c r="BS421" s="5"/>
      <c r="BT421" s="5"/>
      <c r="BU421" s="5"/>
      <c r="BV421" s="5"/>
      <c r="BW421" s="5"/>
      <c r="BX421" s="5"/>
      <c r="BY421" s="5"/>
      <c r="BZ421" s="5"/>
      <c r="CA421" s="5"/>
      <c r="CB421" s="5"/>
      <c r="CC421" s="5"/>
      <c r="CD421" s="5"/>
      <c r="CE421" s="5"/>
      <c r="CF421" s="5"/>
      <c r="CG421" s="5"/>
      <c r="CH421" s="5"/>
      <c r="CI421" s="5"/>
      <c r="CJ421" s="5"/>
      <c r="CK421" s="5"/>
      <c r="CL421" s="5"/>
      <c r="CM421" s="5"/>
      <c r="CN421" s="5"/>
      <c r="CO421" s="5"/>
      <c r="CP421" s="5"/>
      <c r="CQ421" s="5"/>
      <c r="CR421" s="5"/>
      <c r="CS421" s="5"/>
      <c r="CT421" s="5"/>
      <c r="CU421" s="5"/>
      <c r="CV421" s="5"/>
      <c r="CW421" s="5"/>
      <c r="CX421" s="5"/>
      <c r="CY421" s="5"/>
      <c r="CZ421" s="5"/>
      <c r="DA421" s="5"/>
      <c r="DB421" s="5"/>
      <c r="DC421" s="5"/>
      <c r="DD421" s="5"/>
      <c r="DE421" s="5"/>
      <c r="DF421" s="5"/>
      <c r="DG421" s="5"/>
      <c r="DH421" s="5"/>
      <c r="DI421" s="5"/>
      <c r="DJ421" s="5"/>
      <c r="DK421" s="5"/>
      <c r="DL421" s="5"/>
      <c r="DM421" s="5"/>
      <c r="DN421" s="5"/>
      <c r="DO421" s="5"/>
      <c r="DP421" s="5"/>
      <c r="DQ421" s="5"/>
      <c r="DR421" s="5"/>
      <c r="DS421" s="5"/>
      <c r="DT421" s="5"/>
      <c r="DU421" s="5"/>
      <c r="DV421" s="5"/>
      <c r="DW421" s="5"/>
      <c r="DX421" s="5"/>
      <c r="DY421" s="5"/>
      <c r="DZ421" s="5"/>
      <c r="EA421" s="5"/>
      <c r="EB421" s="5"/>
      <c r="EC421" s="5"/>
      <c r="ED421" s="5"/>
      <c r="EE421" s="5"/>
      <c r="EF421" s="5"/>
      <c r="EG421" s="5"/>
      <c r="EH421" s="5"/>
      <c r="EI421" s="5"/>
      <c r="EJ421" s="5"/>
      <c r="EK421" s="5"/>
      <c r="EL421" s="5"/>
      <c r="EM421" s="5"/>
      <c r="EN421" s="5"/>
      <c r="EO421" s="5"/>
      <c r="EP421" s="5"/>
      <c r="EQ421" s="5"/>
      <c r="ER421" s="5"/>
      <c r="ES421" s="5"/>
      <c r="ET421" s="5"/>
      <c r="EU421" s="5"/>
      <c r="EV421" s="5"/>
      <c r="EW421" s="5"/>
      <c r="EX421" s="5"/>
      <c r="EY421" s="5"/>
      <c r="EZ421" s="5"/>
      <c r="FA421" s="5"/>
      <c r="FB421" s="5"/>
      <c r="FC421" s="5"/>
      <c r="FD421" s="5"/>
      <c r="FE421" s="5"/>
      <c r="FF421" s="5"/>
      <c r="FG421" s="5"/>
      <c r="FH421" s="5"/>
      <c r="FI421" s="5"/>
    </row>
    <row r="422" spans="1:165" s="6" customFormat="1" x14ac:dyDescent="0.25">
      <c r="A422" s="1" t="s">
        <v>552</v>
      </c>
      <c r="B422" s="45" t="s">
        <v>26</v>
      </c>
      <c r="C422" s="46"/>
      <c r="D422" s="47"/>
      <c r="E422" s="2" t="s">
        <v>19</v>
      </c>
      <c r="F422" s="3" t="s">
        <v>20</v>
      </c>
      <c r="G422" s="35">
        <v>-28000</v>
      </c>
      <c r="H422" s="4">
        <v>0</v>
      </c>
      <c r="I422" s="4">
        <v>-28</v>
      </c>
      <c r="J422" s="6">
        <v>426491</v>
      </c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  <c r="BO422" s="5"/>
      <c r="BP422" s="5"/>
      <c r="BQ422" s="5"/>
      <c r="BR422" s="5"/>
      <c r="BS422" s="5"/>
      <c r="BT422" s="5"/>
      <c r="BU422" s="5"/>
      <c r="BV422" s="5"/>
      <c r="BW422" s="5"/>
      <c r="BX422" s="5"/>
      <c r="BY422" s="5"/>
      <c r="BZ422" s="5"/>
      <c r="CA422" s="5"/>
      <c r="CB422" s="5"/>
      <c r="CC422" s="5"/>
      <c r="CD422" s="5"/>
      <c r="CE422" s="5"/>
      <c r="CF422" s="5"/>
      <c r="CG422" s="5"/>
      <c r="CH422" s="5"/>
      <c r="CI422" s="5"/>
      <c r="CJ422" s="5"/>
      <c r="CK422" s="5"/>
      <c r="CL422" s="5"/>
      <c r="CM422" s="5"/>
      <c r="CN422" s="5"/>
      <c r="CO422" s="5"/>
      <c r="CP422" s="5"/>
      <c r="CQ422" s="5"/>
      <c r="CR422" s="5"/>
      <c r="CS422" s="5"/>
      <c r="CT422" s="5"/>
      <c r="CU422" s="5"/>
      <c r="CV422" s="5"/>
      <c r="CW422" s="5"/>
      <c r="CX422" s="5"/>
      <c r="CY422" s="5"/>
      <c r="CZ422" s="5"/>
      <c r="DA422" s="5"/>
      <c r="DB422" s="5"/>
      <c r="DC422" s="5"/>
      <c r="DD422" s="5"/>
      <c r="DE422" s="5"/>
      <c r="DF422" s="5"/>
      <c r="DG422" s="5"/>
      <c r="DH422" s="5"/>
      <c r="DI422" s="5"/>
      <c r="DJ422" s="5"/>
      <c r="DK422" s="5"/>
      <c r="DL422" s="5"/>
      <c r="DM422" s="5"/>
      <c r="DN422" s="5"/>
      <c r="DO422" s="5"/>
      <c r="DP422" s="5"/>
      <c r="DQ422" s="5"/>
      <c r="DR422" s="5"/>
      <c r="DS422" s="5"/>
      <c r="DT422" s="5"/>
      <c r="DU422" s="5"/>
      <c r="DV422" s="5"/>
      <c r="DW422" s="5"/>
      <c r="DX422" s="5"/>
      <c r="DY422" s="5"/>
      <c r="DZ422" s="5"/>
      <c r="EA422" s="5"/>
      <c r="EB422" s="5"/>
      <c r="EC422" s="5"/>
      <c r="ED422" s="5"/>
      <c r="EE422" s="5"/>
      <c r="EF422" s="5"/>
      <c r="EG422" s="5"/>
      <c r="EH422" s="5"/>
      <c r="EI422" s="5"/>
      <c r="EJ422" s="5"/>
      <c r="EK422" s="5"/>
      <c r="EL422" s="5"/>
      <c r="EM422" s="5"/>
      <c r="EN422" s="5"/>
      <c r="EO422" s="5"/>
      <c r="EP422" s="5"/>
      <c r="EQ422" s="5"/>
      <c r="ER422" s="5"/>
      <c r="ES422" s="5"/>
      <c r="ET422" s="5"/>
      <c r="EU422" s="5"/>
      <c r="EV422" s="5"/>
      <c r="EW422" s="5"/>
      <c r="EX422" s="5"/>
      <c r="EY422" s="5"/>
      <c r="EZ422" s="5"/>
      <c r="FA422" s="5"/>
      <c r="FB422" s="5"/>
      <c r="FC422" s="5"/>
      <c r="FD422" s="5"/>
      <c r="FE422" s="5"/>
      <c r="FF422" s="5"/>
      <c r="FG422" s="5"/>
      <c r="FH422" s="5"/>
      <c r="FI422" s="5"/>
    </row>
    <row r="423" spans="1:165" s="6" customFormat="1" x14ac:dyDescent="0.25">
      <c r="A423" s="1" t="s">
        <v>553</v>
      </c>
      <c r="B423" s="45" t="s">
        <v>26</v>
      </c>
      <c r="C423" s="46"/>
      <c r="D423" s="47"/>
      <c r="E423" s="2" t="s">
        <v>19</v>
      </c>
      <c r="F423" s="3" t="s">
        <v>20</v>
      </c>
      <c r="G423" s="35">
        <v>-32000</v>
      </c>
      <c r="H423" s="4">
        <v>0</v>
      </c>
      <c r="I423" s="4">
        <v>-32</v>
      </c>
      <c r="J423" s="6">
        <v>426491</v>
      </c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O423" s="5"/>
      <c r="BP423" s="5"/>
      <c r="BQ423" s="5"/>
      <c r="BR423" s="5"/>
      <c r="BS423" s="5"/>
      <c r="BT423" s="5"/>
      <c r="BU423" s="5"/>
      <c r="BV423" s="5"/>
      <c r="BW423" s="5"/>
      <c r="BX423" s="5"/>
      <c r="BY423" s="5"/>
      <c r="BZ423" s="5"/>
      <c r="CA423" s="5"/>
      <c r="CB423" s="5"/>
      <c r="CC423" s="5"/>
      <c r="CD423" s="5"/>
      <c r="CE423" s="5"/>
      <c r="CF423" s="5"/>
      <c r="CG423" s="5"/>
      <c r="CH423" s="5"/>
      <c r="CI423" s="5"/>
      <c r="CJ423" s="5"/>
      <c r="CK423" s="5"/>
      <c r="CL423" s="5"/>
      <c r="CM423" s="5"/>
      <c r="CN423" s="5"/>
      <c r="CO423" s="5"/>
      <c r="CP423" s="5"/>
      <c r="CQ423" s="5"/>
      <c r="CR423" s="5"/>
      <c r="CS423" s="5"/>
      <c r="CT423" s="5"/>
      <c r="CU423" s="5"/>
      <c r="CV423" s="5"/>
      <c r="CW423" s="5"/>
      <c r="CX423" s="5"/>
      <c r="CY423" s="5"/>
      <c r="CZ423" s="5"/>
      <c r="DA423" s="5"/>
      <c r="DB423" s="5"/>
      <c r="DC423" s="5"/>
      <c r="DD423" s="5"/>
      <c r="DE423" s="5"/>
      <c r="DF423" s="5"/>
      <c r="DG423" s="5"/>
      <c r="DH423" s="5"/>
      <c r="DI423" s="5"/>
      <c r="DJ423" s="5"/>
      <c r="DK423" s="5"/>
      <c r="DL423" s="5"/>
      <c r="DM423" s="5"/>
      <c r="DN423" s="5"/>
      <c r="DO423" s="5"/>
      <c r="DP423" s="5"/>
      <c r="DQ423" s="5"/>
      <c r="DR423" s="5"/>
      <c r="DS423" s="5"/>
      <c r="DT423" s="5"/>
      <c r="DU423" s="5"/>
      <c r="DV423" s="5"/>
      <c r="DW423" s="5"/>
      <c r="DX423" s="5"/>
      <c r="DY423" s="5"/>
      <c r="DZ423" s="5"/>
      <c r="EA423" s="5"/>
      <c r="EB423" s="5"/>
      <c r="EC423" s="5"/>
      <c r="ED423" s="5"/>
      <c r="EE423" s="5"/>
      <c r="EF423" s="5"/>
      <c r="EG423" s="5"/>
      <c r="EH423" s="5"/>
      <c r="EI423" s="5"/>
      <c r="EJ423" s="5"/>
      <c r="EK423" s="5"/>
      <c r="EL423" s="5"/>
      <c r="EM423" s="5"/>
      <c r="EN423" s="5"/>
      <c r="EO423" s="5"/>
      <c r="EP423" s="5"/>
      <c r="EQ423" s="5"/>
      <c r="ER423" s="5"/>
      <c r="ES423" s="5"/>
      <c r="ET423" s="5"/>
      <c r="EU423" s="5"/>
      <c r="EV423" s="5"/>
      <c r="EW423" s="5"/>
      <c r="EX423" s="5"/>
      <c r="EY423" s="5"/>
      <c r="EZ423" s="5"/>
      <c r="FA423" s="5"/>
      <c r="FB423" s="5"/>
      <c r="FC423" s="5"/>
      <c r="FD423" s="5"/>
      <c r="FE423" s="5"/>
      <c r="FF423" s="5"/>
      <c r="FG423" s="5"/>
      <c r="FH423" s="5"/>
      <c r="FI423" s="5"/>
    </row>
    <row r="424" spans="1:165" s="6" customFormat="1" x14ac:dyDescent="0.25">
      <c r="A424" s="1" t="s">
        <v>554</v>
      </c>
      <c r="B424" s="45" t="s">
        <v>26</v>
      </c>
      <c r="C424" s="46"/>
      <c r="D424" s="47"/>
      <c r="E424" s="2" t="s">
        <v>19</v>
      </c>
      <c r="F424" s="3" t="s">
        <v>20</v>
      </c>
      <c r="G424" s="35">
        <v>-404160</v>
      </c>
      <c r="H424" s="4">
        <v>0</v>
      </c>
      <c r="I424" s="4">
        <v>-404.16</v>
      </c>
      <c r="J424" s="6">
        <v>426491</v>
      </c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  <c r="BO424" s="5"/>
      <c r="BP424" s="5"/>
      <c r="BQ424" s="5"/>
      <c r="BR424" s="5"/>
      <c r="BS424" s="5"/>
      <c r="BT424" s="5"/>
      <c r="BU424" s="5"/>
      <c r="BV424" s="5"/>
      <c r="BW424" s="5"/>
      <c r="BX424" s="5"/>
      <c r="BY424" s="5"/>
      <c r="BZ424" s="5"/>
      <c r="CA424" s="5"/>
      <c r="CB424" s="5"/>
      <c r="CC424" s="5"/>
      <c r="CD424" s="5"/>
      <c r="CE424" s="5"/>
      <c r="CF424" s="5"/>
      <c r="CG424" s="5"/>
      <c r="CH424" s="5"/>
      <c r="CI424" s="5"/>
      <c r="CJ424" s="5"/>
      <c r="CK424" s="5"/>
      <c r="CL424" s="5"/>
      <c r="CM424" s="5"/>
      <c r="CN424" s="5"/>
      <c r="CO424" s="5"/>
      <c r="CP424" s="5"/>
      <c r="CQ424" s="5"/>
      <c r="CR424" s="5"/>
      <c r="CS424" s="5"/>
      <c r="CT424" s="5"/>
      <c r="CU424" s="5"/>
      <c r="CV424" s="5"/>
      <c r="CW424" s="5"/>
      <c r="CX424" s="5"/>
      <c r="CY424" s="5"/>
      <c r="CZ424" s="5"/>
      <c r="DA424" s="5"/>
      <c r="DB424" s="5"/>
      <c r="DC424" s="5"/>
      <c r="DD424" s="5"/>
      <c r="DE424" s="5"/>
      <c r="DF424" s="5"/>
      <c r="DG424" s="5"/>
      <c r="DH424" s="5"/>
      <c r="DI424" s="5"/>
      <c r="DJ424" s="5"/>
      <c r="DK424" s="5"/>
      <c r="DL424" s="5"/>
      <c r="DM424" s="5"/>
      <c r="DN424" s="5"/>
      <c r="DO424" s="5"/>
      <c r="DP424" s="5"/>
      <c r="DQ424" s="5"/>
      <c r="DR424" s="5"/>
      <c r="DS424" s="5"/>
      <c r="DT424" s="5"/>
      <c r="DU424" s="5"/>
      <c r="DV424" s="5"/>
      <c r="DW424" s="5"/>
      <c r="DX424" s="5"/>
      <c r="DY424" s="5"/>
      <c r="DZ424" s="5"/>
      <c r="EA424" s="5"/>
      <c r="EB424" s="5"/>
      <c r="EC424" s="5"/>
      <c r="ED424" s="5"/>
      <c r="EE424" s="5"/>
      <c r="EF424" s="5"/>
      <c r="EG424" s="5"/>
      <c r="EH424" s="5"/>
      <c r="EI424" s="5"/>
      <c r="EJ424" s="5"/>
      <c r="EK424" s="5"/>
      <c r="EL424" s="5"/>
      <c r="EM424" s="5"/>
      <c r="EN424" s="5"/>
      <c r="EO424" s="5"/>
      <c r="EP424" s="5"/>
      <c r="EQ424" s="5"/>
      <c r="ER424" s="5"/>
      <c r="ES424" s="5"/>
      <c r="ET424" s="5"/>
      <c r="EU424" s="5"/>
      <c r="EV424" s="5"/>
      <c r="EW424" s="5"/>
      <c r="EX424" s="5"/>
      <c r="EY424" s="5"/>
      <c r="EZ424" s="5"/>
      <c r="FA424" s="5"/>
      <c r="FB424" s="5"/>
      <c r="FC424" s="5"/>
      <c r="FD424" s="5"/>
      <c r="FE424" s="5"/>
      <c r="FF424" s="5"/>
      <c r="FG424" s="5"/>
      <c r="FH424" s="5"/>
      <c r="FI424" s="5"/>
    </row>
    <row r="425" spans="1:165" s="6" customFormat="1" x14ac:dyDescent="0.25">
      <c r="A425" s="1" t="s">
        <v>555</v>
      </c>
      <c r="B425" s="45" t="s">
        <v>26</v>
      </c>
      <c r="C425" s="46"/>
      <c r="D425" s="47"/>
      <c r="E425" s="2" t="s">
        <v>19</v>
      </c>
      <c r="F425" s="3" t="s">
        <v>20</v>
      </c>
      <c r="G425" s="35">
        <v>-32000</v>
      </c>
      <c r="H425" s="4">
        <v>0</v>
      </c>
      <c r="I425" s="4">
        <v>-32</v>
      </c>
      <c r="J425" s="6">
        <v>426491</v>
      </c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  <c r="BJ425" s="5"/>
      <c r="BK425" s="5"/>
      <c r="BL425" s="5"/>
      <c r="BM425" s="5"/>
      <c r="BN425" s="5"/>
      <c r="BO425" s="5"/>
      <c r="BP425" s="5"/>
      <c r="BQ425" s="5"/>
      <c r="BR425" s="5"/>
      <c r="BS425" s="5"/>
      <c r="BT425" s="5"/>
      <c r="BU425" s="5"/>
      <c r="BV425" s="5"/>
      <c r="BW425" s="5"/>
      <c r="BX425" s="5"/>
      <c r="BY425" s="5"/>
      <c r="BZ425" s="5"/>
      <c r="CA425" s="5"/>
      <c r="CB425" s="5"/>
      <c r="CC425" s="5"/>
      <c r="CD425" s="5"/>
      <c r="CE425" s="5"/>
      <c r="CF425" s="5"/>
      <c r="CG425" s="5"/>
      <c r="CH425" s="5"/>
      <c r="CI425" s="5"/>
      <c r="CJ425" s="5"/>
      <c r="CK425" s="5"/>
      <c r="CL425" s="5"/>
      <c r="CM425" s="5"/>
      <c r="CN425" s="5"/>
      <c r="CO425" s="5"/>
      <c r="CP425" s="5"/>
      <c r="CQ425" s="5"/>
      <c r="CR425" s="5"/>
      <c r="CS425" s="5"/>
      <c r="CT425" s="5"/>
      <c r="CU425" s="5"/>
      <c r="CV425" s="5"/>
      <c r="CW425" s="5"/>
      <c r="CX425" s="5"/>
      <c r="CY425" s="5"/>
      <c r="CZ425" s="5"/>
      <c r="DA425" s="5"/>
      <c r="DB425" s="5"/>
      <c r="DC425" s="5"/>
      <c r="DD425" s="5"/>
      <c r="DE425" s="5"/>
      <c r="DF425" s="5"/>
      <c r="DG425" s="5"/>
      <c r="DH425" s="5"/>
      <c r="DI425" s="5"/>
      <c r="DJ425" s="5"/>
      <c r="DK425" s="5"/>
      <c r="DL425" s="5"/>
      <c r="DM425" s="5"/>
      <c r="DN425" s="5"/>
      <c r="DO425" s="5"/>
      <c r="DP425" s="5"/>
      <c r="DQ425" s="5"/>
      <c r="DR425" s="5"/>
      <c r="DS425" s="5"/>
      <c r="DT425" s="5"/>
      <c r="DU425" s="5"/>
      <c r="DV425" s="5"/>
      <c r="DW425" s="5"/>
      <c r="DX425" s="5"/>
      <c r="DY425" s="5"/>
      <c r="DZ425" s="5"/>
      <c r="EA425" s="5"/>
      <c r="EB425" s="5"/>
      <c r="EC425" s="5"/>
      <c r="ED425" s="5"/>
      <c r="EE425" s="5"/>
      <c r="EF425" s="5"/>
      <c r="EG425" s="5"/>
      <c r="EH425" s="5"/>
      <c r="EI425" s="5"/>
      <c r="EJ425" s="5"/>
      <c r="EK425" s="5"/>
      <c r="EL425" s="5"/>
      <c r="EM425" s="5"/>
      <c r="EN425" s="5"/>
      <c r="EO425" s="5"/>
      <c r="EP425" s="5"/>
      <c r="EQ425" s="5"/>
      <c r="ER425" s="5"/>
      <c r="ES425" s="5"/>
      <c r="ET425" s="5"/>
      <c r="EU425" s="5"/>
      <c r="EV425" s="5"/>
      <c r="EW425" s="5"/>
      <c r="EX425" s="5"/>
      <c r="EY425" s="5"/>
      <c r="EZ425" s="5"/>
      <c r="FA425" s="5"/>
      <c r="FB425" s="5"/>
      <c r="FC425" s="5"/>
      <c r="FD425" s="5"/>
      <c r="FE425" s="5"/>
      <c r="FF425" s="5"/>
      <c r="FG425" s="5"/>
      <c r="FH425" s="5"/>
      <c r="FI425" s="5"/>
    </row>
    <row r="426" spans="1:165" s="6" customFormat="1" x14ac:dyDescent="0.25">
      <c r="A426" s="1" t="s">
        <v>556</v>
      </c>
      <c r="B426" s="45" t="s">
        <v>26</v>
      </c>
      <c r="C426" s="46"/>
      <c r="D426" s="47"/>
      <c r="E426" s="2" t="s">
        <v>19</v>
      </c>
      <c r="F426" s="3" t="s">
        <v>20</v>
      </c>
      <c r="G426" s="35">
        <v>-600000</v>
      </c>
      <c r="H426" s="4">
        <v>0</v>
      </c>
      <c r="I426" s="4">
        <v>-600</v>
      </c>
      <c r="J426" s="6">
        <v>426491</v>
      </c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  <c r="BO426" s="5"/>
      <c r="BP426" s="5"/>
      <c r="BQ426" s="5"/>
      <c r="BR426" s="5"/>
      <c r="BS426" s="5"/>
      <c r="BT426" s="5"/>
      <c r="BU426" s="5"/>
      <c r="BV426" s="5"/>
      <c r="BW426" s="5"/>
      <c r="BX426" s="5"/>
      <c r="BY426" s="5"/>
      <c r="BZ426" s="5"/>
      <c r="CA426" s="5"/>
      <c r="CB426" s="5"/>
      <c r="CC426" s="5"/>
      <c r="CD426" s="5"/>
      <c r="CE426" s="5"/>
      <c r="CF426" s="5"/>
      <c r="CG426" s="5"/>
      <c r="CH426" s="5"/>
      <c r="CI426" s="5"/>
      <c r="CJ426" s="5"/>
      <c r="CK426" s="5"/>
      <c r="CL426" s="5"/>
      <c r="CM426" s="5"/>
      <c r="CN426" s="5"/>
      <c r="CO426" s="5"/>
      <c r="CP426" s="5"/>
      <c r="CQ426" s="5"/>
      <c r="CR426" s="5"/>
      <c r="CS426" s="5"/>
      <c r="CT426" s="5"/>
      <c r="CU426" s="5"/>
      <c r="CV426" s="5"/>
      <c r="CW426" s="5"/>
      <c r="CX426" s="5"/>
      <c r="CY426" s="5"/>
      <c r="CZ426" s="5"/>
      <c r="DA426" s="5"/>
      <c r="DB426" s="5"/>
      <c r="DC426" s="5"/>
      <c r="DD426" s="5"/>
      <c r="DE426" s="5"/>
      <c r="DF426" s="5"/>
      <c r="DG426" s="5"/>
      <c r="DH426" s="5"/>
      <c r="DI426" s="5"/>
      <c r="DJ426" s="5"/>
      <c r="DK426" s="5"/>
      <c r="DL426" s="5"/>
      <c r="DM426" s="5"/>
      <c r="DN426" s="5"/>
      <c r="DO426" s="5"/>
      <c r="DP426" s="5"/>
      <c r="DQ426" s="5"/>
      <c r="DR426" s="5"/>
      <c r="DS426" s="5"/>
      <c r="DT426" s="5"/>
      <c r="DU426" s="5"/>
      <c r="DV426" s="5"/>
      <c r="DW426" s="5"/>
      <c r="DX426" s="5"/>
      <c r="DY426" s="5"/>
      <c r="DZ426" s="5"/>
      <c r="EA426" s="5"/>
      <c r="EB426" s="5"/>
      <c r="EC426" s="5"/>
      <c r="ED426" s="5"/>
      <c r="EE426" s="5"/>
      <c r="EF426" s="5"/>
      <c r="EG426" s="5"/>
      <c r="EH426" s="5"/>
      <c r="EI426" s="5"/>
      <c r="EJ426" s="5"/>
      <c r="EK426" s="5"/>
      <c r="EL426" s="5"/>
      <c r="EM426" s="5"/>
      <c r="EN426" s="5"/>
      <c r="EO426" s="5"/>
      <c r="EP426" s="5"/>
      <c r="EQ426" s="5"/>
      <c r="ER426" s="5"/>
      <c r="ES426" s="5"/>
      <c r="ET426" s="5"/>
      <c r="EU426" s="5"/>
      <c r="EV426" s="5"/>
      <c r="EW426" s="5"/>
      <c r="EX426" s="5"/>
      <c r="EY426" s="5"/>
      <c r="EZ426" s="5"/>
      <c r="FA426" s="5"/>
      <c r="FB426" s="5"/>
      <c r="FC426" s="5"/>
      <c r="FD426" s="5"/>
      <c r="FE426" s="5"/>
      <c r="FF426" s="5"/>
      <c r="FG426" s="5"/>
      <c r="FH426" s="5"/>
      <c r="FI426" s="5"/>
    </row>
    <row r="427" spans="1:165" s="6" customFormat="1" x14ac:dyDescent="0.25">
      <c r="A427" s="1" t="s">
        <v>557</v>
      </c>
      <c r="B427" s="45" t="s">
        <v>26</v>
      </c>
      <c r="C427" s="46"/>
      <c r="D427" s="47"/>
      <c r="E427" s="2" t="s">
        <v>19</v>
      </c>
      <c r="F427" s="3" t="s">
        <v>20</v>
      </c>
      <c r="G427" s="35">
        <v>-18000</v>
      </c>
      <c r="H427" s="4">
        <v>0</v>
      </c>
      <c r="I427" s="4">
        <v>-18</v>
      </c>
      <c r="J427" s="6">
        <v>426491</v>
      </c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O427" s="5"/>
      <c r="BP427" s="5"/>
      <c r="BQ427" s="5"/>
      <c r="BR427" s="5"/>
      <c r="BS427" s="5"/>
      <c r="BT427" s="5"/>
      <c r="BU427" s="5"/>
      <c r="BV427" s="5"/>
      <c r="BW427" s="5"/>
      <c r="BX427" s="5"/>
      <c r="BY427" s="5"/>
      <c r="BZ427" s="5"/>
      <c r="CA427" s="5"/>
      <c r="CB427" s="5"/>
      <c r="CC427" s="5"/>
      <c r="CD427" s="5"/>
      <c r="CE427" s="5"/>
      <c r="CF427" s="5"/>
      <c r="CG427" s="5"/>
      <c r="CH427" s="5"/>
      <c r="CI427" s="5"/>
      <c r="CJ427" s="5"/>
      <c r="CK427" s="5"/>
      <c r="CL427" s="5"/>
      <c r="CM427" s="5"/>
      <c r="CN427" s="5"/>
      <c r="CO427" s="5"/>
      <c r="CP427" s="5"/>
      <c r="CQ427" s="5"/>
      <c r="CR427" s="5"/>
      <c r="CS427" s="5"/>
      <c r="CT427" s="5"/>
      <c r="CU427" s="5"/>
      <c r="CV427" s="5"/>
      <c r="CW427" s="5"/>
      <c r="CX427" s="5"/>
      <c r="CY427" s="5"/>
      <c r="CZ427" s="5"/>
      <c r="DA427" s="5"/>
      <c r="DB427" s="5"/>
      <c r="DC427" s="5"/>
      <c r="DD427" s="5"/>
      <c r="DE427" s="5"/>
      <c r="DF427" s="5"/>
      <c r="DG427" s="5"/>
      <c r="DH427" s="5"/>
      <c r="DI427" s="5"/>
      <c r="DJ427" s="5"/>
      <c r="DK427" s="5"/>
      <c r="DL427" s="5"/>
      <c r="DM427" s="5"/>
      <c r="DN427" s="5"/>
      <c r="DO427" s="5"/>
      <c r="DP427" s="5"/>
      <c r="DQ427" s="5"/>
      <c r="DR427" s="5"/>
      <c r="DS427" s="5"/>
      <c r="DT427" s="5"/>
      <c r="DU427" s="5"/>
      <c r="DV427" s="5"/>
      <c r="DW427" s="5"/>
      <c r="DX427" s="5"/>
      <c r="DY427" s="5"/>
      <c r="DZ427" s="5"/>
      <c r="EA427" s="5"/>
      <c r="EB427" s="5"/>
      <c r="EC427" s="5"/>
      <c r="ED427" s="5"/>
      <c r="EE427" s="5"/>
      <c r="EF427" s="5"/>
      <c r="EG427" s="5"/>
      <c r="EH427" s="5"/>
      <c r="EI427" s="5"/>
      <c r="EJ427" s="5"/>
      <c r="EK427" s="5"/>
      <c r="EL427" s="5"/>
      <c r="EM427" s="5"/>
      <c r="EN427" s="5"/>
      <c r="EO427" s="5"/>
      <c r="EP427" s="5"/>
      <c r="EQ427" s="5"/>
      <c r="ER427" s="5"/>
      <c r="ES427" s="5"/>
      <c r="ET427" s="5"/>
      <c r="EU427" s="5"/>
      <c r="EV427" s="5"/>
      <c r="EW427" s="5"/>
      <c r="EX427" s="5"/>
      <c r="EY427" s="5"/>
      <c r="EZ427" s="5"/>
      <c r="FA427" s="5"/>
      <c r="FB427" s="5"/>
      <c r="FC427" s="5"/>
      <c r="FD427" s="5"/>
      <c r="FE427" s="5"/>
      <c r="FF427" s="5"/>
      <c r="FG427" s="5"/>
      <c r="FH427" s="5"/>
      <c r="FI427" s="5"/>
    </row>
    <row r="428" spans="1:165" s="6" customFormat="1" x14ac:dyDescent="0.25">
      <c r="A428" s="1" t="s">
        <v>558</v>
      </c>
      <c r="B428" s="45" t="s">
        <v>26</v>
      </c>
      <c r="C428" s="46"/>
      <c r="D428" s="47"/>
      <c r="E428" s="2" t="s">
        <v>19</v>
      </c>
      <c r="F428" s="3" t="s">
        <v>20</v>
      </c>
      <c r="G428" s="35">
        <v>-120000</v>
      </c>
      <c r="H428" s="4">
        <v>0</v>
      </c>
      <c r="I428" s="4">
        <v>-120</v>
      </c>
      <c r="J428" s="6">
        <v>426491</v>
      </c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B428" s="5"/>
      <c r="BC428" s="5"/>
      <c r="BD428" s="5"/>
      <c r="BE428" s="5"/>
      <c r="BF428" s="5"/>
      <c r="BG428" s="5"/>
      <c r="BH428" s="5"/>
      <c r="BI428" s="5"/>
      <c r="BJ428" s="5"/>
      <c r="BK428" s="5"/>
      <c r="BL428" s="5"/>
      <c r="BM428" s="5"/>
      <c r="BN428" s="5"/>
      <c r="BO428" s="5"/>
      <c r="BP428" s="5"/>
      <c r="BQ428" s="5"/>
      <c r="BR428" s="5"/>
      <c r="BS428" s="5"/>
      <c r="BT428" s="5"/>
      <c r="BU428" s="5"/>
      <c r="BV428" s="5"/>
      <c r="BW428" s="5"/>
      <c r="BX428" s="5"/>
      <c r="BY428" s="5"/>
      <c r="BZ428" s="5"/>
      <c r="CA428" s="5"/>
      <c r="CB428" s="5"/>
      <c r="CC428" s="5"/>
      <c r="CD428" s="5"/>
      <c r="CE428" s="5"/>
      <c r="CF428" s="5"/>
      <c r="CG428" s="5"/>
      <c r="CH428" s="5"/>
      <c r="CI428" s="5"/>
      <c r="CJ428" s="5"/>
      <c r="CK428" s="5"/>
      <c r="CL428" s="5"/>
      <c r="CM428" s="5"/>
      <c r="CN428" s="5"/>
      <c r="CO428" s="5"/>
      <c r="CP428" s="5"/>
      <c r="CQ428" s="5"/>
      <c r="CR428" s="5"/>
      <c r="CS428" s="5"/>
      <c r="CT428" s="5"/>
      <c r="CU428" s="5"/>
      <c r="CV428" s="5"/>
      <c r="CW428" s="5"/>
      <c r="CX428" s="5"/>
      <c r="CY428" s="5"/>
      <c r="CZ428" s="5"/>
      <c r="DA428" s="5"/>
      <c r="DB428" s="5"/>
      <c r="DC428" s="5"/>
      <c r="DD428" s="5"/>
      <c r="DE428" s="5"/>
      <c r="DF428" s="5"/>
      <c r="DG428" s="5"/>
      <c r="DH428" s="5"/>
      <c r="DI428" s="5"/>
      <c r="DJ428" s="5"/>
      <c r="DK428" s="5"/>
      <c r="DL428" s="5"/>
      <c r="DM428" s="5"/>
      <c r="DN428" s="5"/>
      <c r="DO428" s="5"/>
      <c r="DP428" s="5"/>
      <c r="DQ428" s="5"/>
      <c r="DR428" s="5"/>
      <c r="DS428" s="5"/>
      <c r="DT428" s="5"/>
      <c r="DU428" s="5"/>
      <c r="DV428" s="5"/>
      <c r="DW428" s="5"/>
      <c r="DX428" s="5"/>
      <c r="DY428" s="5"/>
      <c r="DZ428" s="5"/>
      <c r="EA428" s="5"/>
      <c r="EB428" s="5"/>
      <c r="EC428" s="5"/>
      <c r="ED428" s="5"/>
      <c r="EE428" s="5"/>
      <c r="EF428" s="5"/>
      <c r="EG428" s="5"/>
      <c r="EH428" s="5"/>
      <c r="EI428" s="5"/>
      <c r="EJ428" s="5"/>
      <c r="EK428" s="5"/>
      <c r="EL428" s="5"/>
      <c r="EM428" s="5"/>
      <c r="EN428" s="5"/>
      <c r="EO428" s="5"/>
      <c r="EP428" s="5"/>
      <c r="EQ428" s="5"/>
      <c r="ER428" s="5"/>
      <c r="ES428" s="5"/>
      <c r="ET428" s="5"/>
      <c r="EU428" s="5"/>
      <c r="EV428" s="5"/>
      <c r="EW428" s="5"/>
      <c r="EX428" s="5"/>
      <c r="EY428" s="5"/>
      <c r="EZ428" s="5"/>
      <c r="FA428" s="5"/>
      <c r="FB428" s="5"/>
      <c r="FC428" s="5"/>
      <c r="FD428" s="5"/>
      <c r="FE428" s="5"/>
      <c r="FF428" s="5"/>
      <c r="FG428" s="5"/>
      <c r="FH428" s="5"/>
      <c r="FI428" s="5"/>
    </row>
    <row r="429" spans="1:165" s="6" customFormat="1" x14ac:dyDescent="0.25">
      <c r="A429" s="1" t="s">
        <v>559</v>
      </c>
      <c r="B429" s="45" t="s">
        <v>26</v>
      </c>
      <c r="C429" s="46"/>
      <c r="D429" s="47"/>
      <c r="E429" s="2" t="s">
        <v>19</v>
      </c>
      <c r="F429" s="3" t="s">
        <v>20</v>
      </c>
      <c r="G429" s="35">
        <v>-66000</v>
      </c>
      <c r="H429" s="4">
        <v>0</v>
      </c>
      <c r="I429" s="4">
        <v>-66</v>
      </c>
      <c r="J429" s="6">
        <v>426491</v>
      </c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O429" s="5"/>
      <c r="BP429" s="5"/>
      <c r="BQ429" s="5"/>
      <c r="BR429" s="5"/>
      <c r="BS429" s="5"/>
      <c r="BT429" s="5"/>
      <c r="BU429" s="5"/>
      <c r="BV429" s="5"/>
      <c r="BW429" s="5"/>
      <c r="BX429" s="5"/>
      <c r="BY429" s="5"/>
      <c r="BZ429" s="5"/>
      <c r="CA429" s="5"/>
      <c r="CB429" s="5"/>
      <c r="CC429" s="5"/>
      <c r="CD429" s="5"/>
      <c r="CE429" s="5"/>
      <c r="CF429" s="5"/>
      <c r="CG429" s="5"/>
      <c r="CH429" s="5"/>
      <c r="CI429" s="5"/>
      <c r="CJ429" s="5"/>
      <c r="CK429" s="5"/>
      <c r="CL429" s="5"/>
      <c r="CM429" s="5"/>
      <c r="CN429" s="5"/>
      <c r="CO429" s="5"/>
      <c r="CP429" s="5"/>
      <c r="CQ429" s="5"/>
      <c r="CR429" s="5"/>
      <c r="CS429" s="5"/>
      <c r="CT429" s="5"/>
      <c r="CU429" s="5"/>
      <c r="CV429" s="5"/>
      <c r="CW429" s="5"/>
      <c r="CX429" s="5"/>
      <c r="CY429" s="5"/>
      <c r="CZ429" s="5"/>
      <c r="DA429" s="5"/>
      <c r="DB429" s="5"/>
      <c r="DC429" s="5"/>
      <c r="DD429" s="5"/>
      <c r="DE429" s="5"/>
      <c r="DF429" s="5"/>
      <c r="DG429" s="5"/>
      <c r="DH429" s="5"/>
      <c r="DI429" s="5"/>
      <c r="DJ429" s="5"/>
      <c r="DK429" s="5"/>
      <c r="DL429" s="5"/>
      <c r="DM429" s="5"/>
      <c r="DN429" s="5"/>
      <c r="DO429" s="5"/>
      <c r="DP429" s="5"/>
      <c r="DQ429" s="5"/>
      <c r="DR429" s="5"/>
      <c r="DS429" s="5"/>
      <c r="DT429" s="5"/>
      <c r="DU429" s="5"/>
      <c r="DV429" s="5"/>
      <c r="DW429" s="5"/>
      <c r="DX429" s="5"/>
      <c r="DY429" s="5"/>
      <c r="DZ429" s="5"/>
      <c r="EA429" s="5"/>
      <c r="EB429" s="5"/>
      <c r="EC429" s="5"/>
      <c r="ED429" s="5"/>
      <c r="EE429" s="5"/>
      <c r="EF429" s="5"/>
      <c r="EG429" s="5"/>
      <c r="EH429" s="5"/>
      <c r="EI429" s="5"/>
      <c r="EJ429" s="5"/>
      <c r="EK429" s="5"/>
      <c r="EL429" s="5"/>
      <c r="EM429" s="5"/>
      <c r="EN429" s="5"/>
      <c r="EO429" s="5"/>
      <c r="EP429" s="5"/>
      <c r="EQ429" s="5"/>
      <c r="ER429" s="5"/>
      <c r="ES429" s="5"/>
      <c r="ET429" s="5"/>
      <c r="EU429" s="5"/>
      <c r="EV429" s="5"/>
      <c r="EW429" s="5"/>
      <c r="EX429" s="5"/>
      <c r="EY429" s="5"/>
      <c r="EZ429" s="5"/>
      <c r="FA429" s="5"/>
      <c r="FB429" s="5"/>
      <c r="FC429" s="5"/>
      <c r="FD429" s="5"/>
      <c r="FE429" s="5"/>
      <c r="FF429" s="5"/>
      <c r="FG429" s="5"/>
      <c r="FH429" s="5"/>
      <c r="FI429" s="5"/>
    </row>
    <row r="430" spans="1:165" s="6" customFormat="1" x14ac:dyDescent="0.25">
      <c r="A430" s="1" t="s">
        <v>560</v>
      </c>
      <c r="B430" s="45" t="s">
        <v>26</v>
      </c>
      <c r="C430" s="46"/>
      <c r="D430" s="47"/>
      <c r="E430" s="2" t="s">
        <v>19</v>
      </c>
      <c r="F430" s="3" t="s">
        <v>20</v>
      </c>
      <c r="G430" s="35">
        <v>-55000</v>
      </c>
      <c r="H430" s="4">
        <v>0</v>
      </c>
      <c r="I430" s="4">
        <v>-55</v>
      </c>
      <c r="J430" s="6">
        <v>426491</v>
      </c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  <c r="BO430" s="5"/>
      <c r="BP430" s="5"/>
      <c r="BQ430" s="5"/>
      <c r="BR430" s="5"/>
      <c r="BS430" s="5"/>
      <c r="BT430" s="5"/>
      <c r="BU430" s="5"/>
      <c r="BV430" s="5"/>
      <c r="BW430" s="5"/>
      <c r="BX430" s="5"/>
      <c r="BY430" s="5"/>
      <c r="BZ430" s="5"/>
      <c r="CA430" s="5"/>
      <c r="CB430" s="5"/>
      <c r="CC430" s="5"/>
      <c r="CD430" s="5"/>
      <c r="CE430" s="5"/>
      <c r="CF430" s="5"/>
      <c r="CG430" s="5"/>
      <c r="CH430" s="5"/>
      <c r="CI430" s="5"/>
      <c r="CJ430" s="5"/>
      <c r="CK430" s="5"/>
      <c r="CL430" s="5"/>
      <c r="CM430" s="5"/>
      <c r="CN430" s="5"/>
      <c r="CO430" s="5"/>
      <c r="CP430" s="5"/>
      <c r="CQ430" s="5"/>
      <c r="CR430" s="5"/>
      <c r="CS430" s="5"/>
      <c r="CT430" s="5"/>
      <c r="CU430" s="5"/>
      <c r="CV430" s="5"/>
      <c r="CW430" s="5"/>
      <c r="CX430" s="5"/>
      <c r="CY430" s="5"/>
      <c r="CZ430" s="5"/>
      <c r="DA430" s="5"/>
      <c r="DB430" s="5"/>
      <c r="DC430" s="5"/>
      <c r="DD430" s="5"/>
      <c r="DE430" s="5"/>
      <c r="DF430" s="5"/>
      <c r="DG430" s="5"/>
      <c r="DH430" s="5"/>
      <c r="DI430" s="5"/>
      <c r="DJ430" s="5"/>
      <c r="DK430" s="5"/>
      <c r="DL430" s="5"/>
      <c r="DM430" s="5"/>
      <c r="DN430" s="5"/>
      <c r="DO430" s="5"/>
      <c r="DP430" s="5"/>
      <c r="DQ430" s="5"/>
      <c r="DR430" s="5"/>
      <c r="DS430" s="5"/>
      <c r="DT430" s="5"/>
      <c r="DU430" s="5"/>
      <c r="DV430" s="5"/>
      <c r="DW430" s="5"/>
      <c r="DX430" s="5"/>
      <c r="DY430" s="5"/>
      <c r="DZ430" s="5"/>
      <c r="EA430" s="5"/>
      <c r="EB430" s="5"/>
      <c r="EC430" s="5"/>
      <c r="ED430" s="5"/>
      <c r="EE430" s="5"/>
      <c r="EF430" s="5"/>
      <c r="EG430" s="5"/>
      <c r="EH430" s="5"/>
      <c r="EI430" s="5"/>
      <c r="EJ430" s="5"/>
      <c r="EK430" s="5"/>
      <c r="EL430" s="5"/>
      <c r="EM430" s="5"/>
      <c r="EN430" s="5"/>
      <c r="EO430" s="5"/>
      <c r="EP430" s="5"/>
      <c r="EQ430" s="5"/>
      <c r="ER430" s="5"/>
      <c r="ES430" s="5"/>
      <c r="ET430" s="5"/>
      <c r="EU430" s="5"/>
      <c r="EV430" s="5"/>
      <c r="EW430" s="5"/>
      <c r="EX430" s="5"/>
      <c r="EY430" s="5"/>
      <c r="EZ430" s="5"/>
      <c r="FA430" s="5"/>
      <c r="FB430" s="5"/>
      <c r="FC430" s="5"/>
      <c r="FD430" s="5"/>
      <c r="FE430" s="5"/>
      <c r="FF430" s="5"/>
      <c r="FG430" s="5"/>
      <c r="FH430" s="5"/>
      <c r="FI430" s="5"/>
    </row>
    <row r="431" spans="1:165" s="6" customFormat="1" x14ac:dyDescent="0.25">
      <c r="A431" s="1" t="s">
        <v>561</v>
      </c>
      <c r="B431" s="45" t="s">
        <v>26</v>
      </c>
      <c r="C431" s="46"/>
      <c r="D431" s="47"/>
      <c r="E431" s="2" t="s">
        <v>19</v>
      </c>
      <c r="F431" s="3" t="s">
        <v>20</v>
      </c>
      <c r="G431" s="35">
        <v>-30300</v>
      </c>
      <c r="H431" s="4">
        <v>0</v>
      </c>
      <c r="I431" s="4">
        <v>-30.3</v>
      </c>
      <c r="J431" s="6">
        <v>426491</v>
      </c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5"/>
      <c r="BP431" s="5"/>
      <c r="BQ431" s="5"/>
      <c r="BR431" s="5"/>
      <c r="BS431" s="5"/>
      <c r="BT431" s="5"/>
      <c r="BU431" s="5"/>
      <c r="BV431" s="5"/>
      <c r="BW431" s="5"/>
      <c r="BX431" s="5"/>
      <c r="BY431" s="5"/>
      <c r="BZ431" s="5"/>
      <c r="CA431" s="5"/>
      <c r="CB431" s="5"/>
      <c r="CC431" s="5"/>
      <c r="CD431" s="5"/>
      <c r="CE431" s="5"/>
      <c r="CF431" s="5"/>
      <c r="CG431" s="5"/>
      <c r="CH431" s="5"/>
      <c r="CI431" s="5"/>
      <c r="CJ431" s="5"/>
      <c r="CK431" s="5"/>
      <c r="CL431" s="5"/>
      <c r="CM431" s="5"/>
      <c r="CN431" s="5"/>
      <c r="CO431" s="5"/>
      <c r="CP431" s="5"/>
      <c r="CQ431" s="5"/>
      <c r="CR431" s="5"/>
      <c r="CS431" s="5"/>
      <c r="CT431" s="5"/>
      <c r="CU431" s="5"/>
      <c r="CV431" s="5"/>
      <c r="CW431" s="5"/>
      <c r="CX431" s="5"/>
      <c r="CY431" s="5"/>
      <c r="CZ431" s="5"/>
      <c r="DA431" s="5"/>
      <c r="DB431" s="5"/>
      <c r="DC431" s="5"/>
      <c r="DD431" s="5"/>
      <c r="DE431" s="5"/>
      <c r="DF431" s="5"/>
      <c r="DG431" s="5"/>
      <c r="DH431" s="5"/>
      <c r="DI431" s="5"/>
      <c r="DJ431" s="5"/>
      <c r="DK431" s="5"/>
      <c r="DL431" s="5"/>
      <c r="DM431" s="5"/>
      <c r="DN431" s="5"/>
      <c r="DO431" s="5"/>
      <c r="DP431" s="5"/>
      <c r="DQ431" s="5"/>
      <c r="DR431" s="5"/>
      <c r="DS431" s="5"/>
      <c r="DT431" s="5"/>
      <c r="DU431" s="5"/>
      <c r="DV431" s="5"/>
      <c r="DW431" s="5"/>
      <c r="DX431" s="5"/>
      <c r="DY431" s="5"/>
      <c r="DZ431" s="5"/>
      <c r="EA431" s="5"/>
      <c r="EB431" s="5"/>
      <c r="EC431" s="5"/>
      <c r="ED431" s="5"/>
      <c r="EE431" s="5"/>
      <c r="EF431" s="5"/>
      <c r="EG431" s="5"/>
      <c r="EH431" s="5"/>
      <c r="EI431" s="5"/>
      <c r="EJ431" s="5"/>
      <c r="EK431" s="5"/>
      <c r="EL431" s="5"/>
      <c r="EM431" s="5"/>
      <c r="EN431" s="5"/>
      <c r="EO431" s="5"/>
      <c r="EP431" s="5"/>
      <c r="EQ431" s="5"/>
      <c r="ER431" s="5"/>
      <c r="ES431" s="5"/>
      <c r="ET431" s="5"/>
      <c r="EU431" s="5"/>
      <c r="EV431" s="5"/>
      <c r="EW431" s="5"/>
      <c r="EX431" s="5"/>
      <c r="EY431" s="5"/>
      <c r="EZ431" s="5"/>
      <c r="FA431" s="5"/>
      <c r="FB431" s="5"/>
      <c r="FC431" s="5"/>
      <c r="FD431" s="5"/>
      <c r="FE431" s="5"/>
      <c r="FF431" s="5"/>
      <c r="FG431" s="5"/>
      <c r="FH431" s="5"/>
      <c r="FI431" s="5"/>
    </row>
    <row r="432" spans="1:165" s="6" customFormat="1" x14ac:dyDescent="0.25">
      <c r="A432" s="1" t="s">
        <v>562</v>
      </c>
      <c r="B432" s="45" t="s">
        <v>26</v>
      </c>
      <c r="C432" s="46"/>
      <c r="D432" s="47"/>
      <c r="E432" s="2" t="s">
        <v>19</v>
      </c>
      <c r="F432" s="3" t="s">
        <v>20</v>
      </c>
      <c r="G432" s="35">
        <v>-280000</v>
      </c>
      <c r="H432" s="4">
        <v>0</v>
      </c>
      <c r="I432" s="4">
        <v>-280</v>
      </c>
      <c r="J432" s="6">
        <v>426491</v>
      </c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  <c r="BO432" s="5"/>
      <c r="BP432" s="5"/>
      <c r="BQ432" s="5"/>
      <c r="BR432" s="5"/>
      <c r="BS432" s="5"/>
      <c r="BT432" s="5"/>
      <c r="BU432" s="5"/>
      <c r="BV432" s="5"/>
      <c r="BW432" s="5"/>
      <c r="BX432" s="5"/>
      <c r="BY432" s="5"/>
      <c r="BZ432" s="5"/>
      <c r="CA432" s="5"/>
      <c r="CB432" s="5"/>
      <c r="CC432" s="5"/>
      <c r="CD432" s="5"/>
      <c r="CE432" s="5"/>
      <c r="CF432" s="5"/>
      <c r="CG432" s="5"/>
      <c r="CH432" s="5"/>
      <c r="CI432" s="5"/>
      <c r="CJ432" s="5"/>
      <c r="CK432" s="5"/>
      <c r="CL432" s="5"/>
      <c r="CM432" s="5"/>
      <c r="CN432" s="5"/>
      <c r="CO432" s="5"/>
      <c r="CP432" s="5"/>
      <c r="CQ432" s="5"/>
      <c r="CR432" s="5"/>
      <c r="CS432" s="5"/>
      <c r="CT432" s="5"/>
      <c r="CU432" s="5"/>
      <c r="CV432" s="5"/>
      <c r="CW432" s="5"/>
      <c r="CX432" s="5"/>
      <c r="CY432" s="5"/>
      <c r="CZ432" s="5"/>
      <c r="DA432" s="5"/>
      <c r="DB432" s="5"/>
      <c r="DC432" s="5"/>
      <c r="DD432" s="5"/>
      <c r="DE432" s="5"/>
      <c r="DF432" s="5"/>
      <c r="DG432" s="5"/>
      <c r="DH432" s="5"/>
      <c r="DI432" s="5"/>
      <c r="DJ432" s="5"/>
      <c r="DK432" s="5"/>
      <c r="DL432" s="5"/>
      <c r="DM432" s="5"/>
      <c r="DN432" s="5"/>
      <c r="DO432" s="5"/>
      <c r="DP432" s="5"/>
      <c r="DQ432" s="5"/>
      <c r="DR432" s="5"/>
      <c r="DS432" s="5"/>
      <c r="DT432" s="5"/>
      <c r="DU432" s="5"/>
      <c r="DV432" s="5"/>
      <c r="DW432" s="5"/>
      <c r="DX432" s="5"/>
      <c r="DY432" s="5"/>
      <c r="DZ432" s="5"/>
      <c r="EA432" s="5"/>
      <c r="EB432" s="5"/>
      <c r="EC432" s="5"/>
      <c r="ED432" s="5"/>
      <c r="EE432" s="5"/>
      <c r="EF432" s="5"/>
      <c r="EG432" s="5"/>
      <c r="EH432" s="5"/>
      <c r="EI432" s="5"/>
      <c r="EJ432" s="5"/>
      <c r="EK432" s="5"/>
      <c r="EL432" s="5"/>
      <c r="EM432" s="5"/>
      <c r="EN432" s="5"/>
      <c r="EO432" s="5"/>
      <c r="EP432" s="5"/>
      <c r="EQ432" s="5"/>
      <c r="ER432" s="5"/>
      <c r="ES432" s="5"/>
      <c r="ET432" s="5"/>
      <c r="EU432" s="5"/>
      <c r="EV432" s="5"/>
      <c r="EW432" s="5"/>
      <c r="EX432" s="5"/>
      <c r="EY432" s="5"/>
      <c r="EZ432" s="5"/>
      <c r="FA432" s="5"/>
      <c r="FB432" s="5"/>
      <c r="FC432" s="5"/>
      <c r="FD432" s="5"/>
      <c r="FE432" s="5"/>
      <c r="FF432" s="5"/>
      <c r="FG432" s="5"/>
      <c r="FH432" s="5"/>
      <c r="FI432" s="5"/>
    </row>
    <row r="433" spans="1:165" s="6" customFormat="1" x14ac:dyDescent="0.25">
      <c r="A433" s="1" t="s">
        <v>563</v>
      </c>
      <c r="B433" s="45" t="s">
        <v>26</v>
      </c>
      <c r="C433" s="46"/>
      <c r="D433" s="47"/>
      <c r="E433" s="2" t="s">
        <v>19</v>
      </c>
      <c r="F433" s="3" t="s">
        <v>20</v>
      </c>
      <c r="G433" s="35">
        <v>-280000</v>
      </c>
      <c r="H433" s="4">
        <v>0</v>
      </c>
      <c r="I433" s="4">
        <v>-280</v>
      </c>
      <c r="J433" s="6">
        <v>426491</v>
      </c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O433" s="5"/>
      <c r="BP433" s="5"/>
      <c r="BQ433" s="5"/>
      <c r="BR433" s="5"/>
      <c r="BS433" s="5"/>
      <c r="BT433" s="5"/>
      <c r="BU433" s="5"/>
      <c r="BV433" s="5"/>
      <c r="BW433" s="5"/>
      <c r="BX433" s="5"/>
      <c r="BY433" s="5"/>
      <c r="BZ433" s="5"/>
      <c r="CA433" s="5"/>
      <c r="CB433" s="5"/>
      <c r="CC433" s="5"/>
      <c r="CD433" s="5"/>
      <c r="CE433" s="5"/>
      <c r="CF433" s="5"/>
      <c r="CG433" s="5"/>
      <c r="CH433" s="5"/>
      <c r="CI433" s="5"/>
      <c r="CJ433" s="5"/>
      <c r="CK433" s="5"/>
      <c r="CL433" s="5"/>
      <c r="CM433" s="5"/>
      <c r="CN433" s="5"/>
      <c r="CO433" s="5"/>
      <c r="CP433" s="5"/>
      <c r="CQ433" s="5"/>
      <c r="CR433" s="5"/>
      <c r="CS433" s="5"/>
      <c r="CT433" s="5"/>
      <c r="CU433" s="5"/>
      <c r="CV433" s="5"/>
      <c r="CW433" s="5"/>
      <c r="CX433" s="5"/>
      <c r="CY433" s="5"/>
      <c r="CZ433" s="5"/>
      <c r="DA433" s="5"/>
      <c r="DB433" s="5"/>
      <c r="DC433" s="5"/>
      <c r="DD433" s="5"/>
      <c r="DE433" s="5"/>
      <c r="DF433" s="5"/>
      <c r="DG433" s="5"/>
      <c r="DH433" s="5"/>
      <c r="DI433" s="5"/>
      <c r="DJ433" s="5"/>
      <c r="DK433" s="5"/>
      <c r="DL433" s="5"/>
      <c r="DM433" s="5"/>
      <c r="DN433" s="5"/>
      <c r="DO433" s="5"/>
      <c r="DP433" s="5"/>
      <c r="DQ433" s="5"/>
      <c r="DR433" s="5"/>
      <c r="DS433" s="5"/>
      <c r="DT433" s="5"/>
      <c r="DU433" s="5"/>
      <c r="DV433" s="5"/>
      <c r="DW433" s="5"/>
      <c r="DX433" s="5"/>
      <c r="DY433" s="5"/>
      <c r="DZ433" s="5"/>
      <c r="EA433" s="5"/>
      <c r="EB433" s="5"/>
      <c r="EC433" s="5"/>
      <c r="ED433" s="5"/>
      <c r="EE433" s="5"/>
      <c r="EF433" s="5"/>
      <c r="EG433" s="5"/>
      <c r="EH433" s="5"/>
      <c r="EI433" s="5"/>
      <c r="EJ433" s="5"/>
      <c r="EK433" s="5"/>
      <c r="EL433" s="5"/>
      <c r="EM433" s="5"/>
      <c r="EN433" s="5"/>
      <c r="EO433" s="5"/>
      <c r="EP433" s="5"/>
      <c r="EQ433" s="5"/>
      <c r="ER433" s="5"/>
      <c r="ES433" s="5"/>
      <c r="ET433" s="5"/>
      <c r="EU433" s="5"/>
      <c r="EV433" s="5"/>
      <c r="EW433" s="5"/>
      <c r="EX433" s="5"/>
      <c r="EY433" s="5"/>
      <c r="EZ433" s="5"/>
      <c r="FA433" s="5"/>
      <c r="FB433" s="5"/>
      <c r="FC433" s="5"/>
      <c r="FD433" s="5"/>
      <c r="FE433" s="5"/>
      <c r="FF433" s="5"/>
      <c r="FG433" s="5"/>
      <c r="FH433" s="5"/>
      <c r="FI433" s="5"/>
    </row>
    <row r="434" spans="1:165" s="6" customFormat="1" x14ac:dyDescent="0.25">
      <c r="A434" s="1" t="s">
        <v>564</v>
      </c>
      <c r="B434" s="45" t="s">
        <v>26</v>
      </c>
      <c r="C434" s="46"/>
      <c r="D434" s="47"/>
      <c r="E434" s="2" t="s">
        <v>19</v>
      </c>
      <c r="F434" s="3" t="s">
        <v>20</v>
      </c>
      <c r="G434" s="35">
        <v>-20000</v>
      </c>
      <c r="H434" s="4">
        <v>0</v>
      </c>
      <c r="I434" s="4">
        <v>-20</v>
      </c>
      <c r="J434" s="6">
        <v>426491</v>
      </c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  <c r="BO434" s="5"/>
      <c r="BP434" s="5"/>
      <c r="BQ434" s="5"/>
      <c r="BR434" s="5"/>
      <c r="BS434" s="5"/>
      <c r="BT434" s="5"/>
      <c r="BU434" s="5"/>
      <c r="BV434" s="5"/>
      <c r="BW434" s="5"/>
      <c r="BX434" s="5"/>
      <c r="BY434" s="5"/>
      <c r="BZ434" s="5"/>
      <c r="CA434" s="5"/>
      <c r="CB434" s="5"/>
      <c r="CC434" s="5"/>
      <c r="CD434" s="5"/>
      <c r="CE434" s="5"/>
      <c r="CF434" s="5"/>
      <c r="CG434" s="5"/>
      <c r="CH434" s="5"/>
      <c r="CI434" s="5"/>
      <c r="CJ434" s="5"/>
      <c r="CK434" s="5"/>
      <c r="CL434" s="5"/>
      <c r="CM434" s="5"/>
      <c r="CN434" s="5"/>
      <c r="CO434" s="5"/>
      <c r="CP434" s="5"/>
      <c r="CQ434" s="5"/>
      <c r="CR434" s="5"/>
      <c r="CS434" s="5"/>
      <c r="CT434" s="5"/>
      <c r="CU434" s="5"/>
      <c r="CV434" s="5"/>
      <c r="CW434" s="5"/>
      <c r="CX434" s="5"/>
      <c r="CY434" s="5"/>
      <c r="CZ434" s="5"/>
      <c r="DA434" s="5"/>
      <c r="DB434" s="5"/>
      <c r="DC434" s="5"/>
      <c r="DD434" s="5"/>
      <c r="DE434" s="5"/>
      <c r="DF434" s="5"/>
      <c r="DG434" s="5"/>
      <c r="DH434" s="5"/>
      <c r="DI434" s="5"/>
      <c r="DJ434" s="5"/>
      <c r="DK434" s="5"/>
      <c r="DL434" s="5"/>
      <c r="DM434" s="5"/>
      <c r="DN434" s="5"/>
      <c r="DO434" s="5"/>
      <c r="DP434" s="5"/>
      <c r="DQ434" s="5"/>
      <c r="DR434" s="5"/>
      <c r="DS434" s="5"/>
      <c r="DT434" s="5"/>
      <c r="DU434" s="5"/>
      <c r="DV434" s="5"/>
      <c r="DW434" s="5"/>
      <c r="DX434" s="5"/>
      <c r="DY434" s="5"/>
      <c r="DZ434" s="5"/>
      <c r="EA434" s="5"/>
      <c r="EB434" s="5"/>
      <c r="EC434" s="5"/>
      <c r="ED434" s="5"/>
      <c r="EE434" s="5"/>
      <c r="EF434" s="5"/>
      <c r="EG434" s="5"/>
      <c r="EH434" s="5"/>
      <c r="EI434" s="5"/>
      <c r="EJ434" s="5"/>
      <c r="EK434" s="5"/>
      <c r="EL434" s="5"/>
      <c r="EM434" s="5"/>
      <c r="EN434" s="5"/>
      <c r="EO434" s="5"/>
      <c r="EP434" s="5"/>
      <c r="EQ434" s="5"/>
      <c r="ER434" s="5"/>
      <c r="ES434" s="5"/>
      <c r="ET434" s="5"/>
      <c r="EU434" s="5"/>
      <c r="EV434" s="5"/>
      <c r="EW434" s="5"/>
      <c r="EX434" s="5"/>
      <c r="EY434" s="5"/>
      <c r="EZ434" s="5"/>
      <c r="FA434" s="5"/>
      <c r="FB434" s="5"/>
      <c r="FC434" s="5"/>
      <c r="FD434" s="5"/>
      <c r="FE434" s="5"/>
      <c r="FF434" s="5"/>
      <c r="FG434" s="5"/>
      <c r="FH434" s="5"/>
      <c r="FI434" s="5"/>
    </row>
    <row r="435" spans="1:165" s="6" customFormat="1" x14ac:dyDescent="0.25">
      <c r="A435" s="1" t="s">
        <v>565</v>
      </c>
      <c r="B435" s="45" t="s">
        <v>26</v>
      </c>
      <c r="C435" s="46"/>
      <c r="D435" s="47"/>
      <c r="E435" s="2" t="s">
        <v>19</v>
      </c>
      <c r="F435" s="3" t="s">
        <v>20</v>
      </c>
      <c r="G435" s="35">
        <v>-120000</v>
      </c>
      <c r="H435" s="4">
        <v>0</v>
      </c>
      <c r="I435" s="4">
        <v>-120</v>
      </c>
      <c r="J435" s="6">
        <v>426491</v>
      </c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  <c r="BO435" s="5"/>
      <c r="BP435" s="5"/>
      <c r="BQ435" s="5"/>
      <c r="BR435" s="5"/>
      <c r="BS435" s="5"/>
      <c r="BT435" s="5"/>
      <c r="BU435" s="5"/>
      <c r="BV435" s="5"/>
      <c r="BW435" s="5"/>
      <c r="BX435" s="5"/>
      <c r="BY435" s="5"/>
      <c r="BZ435" s="5"/>
      <c r="CA435" s="5"/>
      <c r="CB435" s="5"/>
      <c r="CC435" s="5"/>
      <c r="CD435" s="5"/>
      <c r="CE435" s="5"/>
      <c r="CF435" s="5"/>
      <c r="CG435" s="5"/>
      <c r="CH435" s="5"/>
      <c r="CI435" s="5"/>
      <c r="CJ435" s="5"/>
      <c r="CK435" s="5"/>
      <c r="CL435" s="5"/>
      <c r="CM435" s="5"/>
      <c r="CN435" s="5"/>
      <c r="CO435" s="5"/>
      <c r="CP435" s="5"/>
      <c r="CQ435" s="5"/>
      <c r="CR435" s="5"/>
      <c r="CS435" s="5"/>
      <c r="CT435" s="5"/>
      <c r="CU435" s="5"/>
      <c r="CV435" s="5"/>
      <c r="CW435" s="5"/>
      <c r="CX435" s="5"/>
      <c r="CY435" s="5"/>
      <c r="CZ435" s="5"/>
      <c r="DA435" s="5"/>
      <c r="DB435" s="5"/>
      <c r="DC435" s="5"/>
      <c r="DD435" s="5"/>
      <c r="DE435" s="5"/>
      <c r="DF435" s="5"/>
      <c r="DG435" s="5"/>
      <c r="DH435" s="5"/>
      <c r="DI435" s="5"/>
      <c r="DJ435" s="5"/>
      <c r="DK435" s="5"/>
      <c r="DL435" s="5"/>
      <c r="DM435" s="5"/>
      <c r="DN435" s="5"/>
      <c r="DO435" s="5"/>
      <c r="DP435" s="5"/>
      <c r="DQ435" s="5"/>
      <c r="DR435" s="5"/>
      <c r="DS435" s="5"/>
      <c r="DT435" s="5"/>
      <c r="DU435" s="5"/>
      <c r="DV435" s="5"/>
      <c r="DW435" s="5"/>
      <c r="DX435" s="5"/>
      <c r="DY435" s="5"/>
      <c r="DZ435" s="5"/>
      <c r="EA435" s="5"/>
      <c r="EB435" s="5"/>
      <c r="EC435" s="5"/>
      <c r="ED435" s="5"/>
      <c r="EE435" s="5"/>
      <c r="EF435" s="5"/>
      <c r="EG435" s="5"/>
      <c r="EH435" s="5"/>
      <c r="EI435" s="5"/>
      <c r="EJ435" s="5"/>
      <c r="EK435" s="5"/>
      <c r="EL435" s="5"/>
      <c r="EM435" s="5"/>
      <c r="EN435" s="5"/>
      <c r="EO435" s="5"/>
      <c r="EP435" s="5"/>
      <c r="EQ435" s="5"/>
      <c r="ER435" s="5"/>
      <c r="ES435" s="5"/>
      <c r="ET435" s="5"/>
      <c r="EU435" s="5"/>
      <c r="EV435" s="5"/>
      <c r="EW435" s="5"/>
      <c r="EX435" s="5"/>
      <c r="EY435" s="5"/>
      <c r="EZ435" s="5"/>
      <c r="FA435" s="5"/>
      <c r="FB435" s="5"/>
      <c r="FC435" s="5"/>
      <c r="FD435" s="5"/>
      <c r="FE435" s="5"/>
      <c r="FF435" s="5"/>
      <c r="FG435" s="5"/>
      <c r="FH435" s="5"/>
      <c r="FI435" s="5"/>
    </row>
    <row r="436" spans="1:165" s="6" customFormat="1" x14ac:dyDescent="0.25">
      <c r="A436" s="1" t="s">
        <v>566</v>
      </c>
      <c r="B436" s="45" t="s">
        <v>26</v>
      </c>
      <c r="C436" s="46"/>
      <c r="D436" s="47"/>
      <c r="E436" s="2" t="s">
        <v>19</v>
      </c>
      <c r="F436" s="3" t="s">
        <v>20</v>
      </c>
      <c r="G436" s="35">
        <v>-35000</v>
      </c>
      <c r="H436" s="4">
        <v>0</v>
      </c>
      <c r="I436" s="4">
        <v>-35</v>
      </c>
      <c r="J436" s="6">
        <v>426491</v>
      </c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  <c r="BO436" s="5"/>
      <c r="BP436" s="5"/>
      <c r="BQ436" s="5"/>
      <c r="BR436" s="5"/>
      <c r="BS436" s="5"/>
      <c r="BT436" s="5"/>
      <c r="BU436" s="5"/>
      <c r="BV436" s="5"/>
      <c r="BW436" s="5"/>
      <c r="BX436" s="5"/>
      <c r="BY436" s="5"/>
      <c r="BZ436" s="5"/>
      <c r="CA436" s="5"/>
      <c r="CB436" s="5"/>
      <c r="CC436" s="5"/>
      <c r="CD436" s="5"/>
      <c r="CE436" s="5"/>
      <c r="CF436" s="5"/>
      <c r="CG436" s="5"/>
      <c r="CH436" s="5"/>
      <c r="CI436" s="5"/>
      <c r="CJ436" s="5"/>
      <c r="CK436" s="5"/>
      <c r="CL436" s="5"/>
      <c r="CM436" s="5"/>
      <c r="CN436" s="5"/>
      <c r="CO436" s="5"/>
      <c r="CP436" s="5"/>
      <c r="CQ436" s="5"/>
      <c r="CR436" s="5"/>
      <c r="CS436" s="5"/>
      <c r="CT436" s="5"/>
      <c r="CU436" s="5"/>
      <c r="CV436" s="5"/>
      <c r="CW436" s="5"/>
      <c r="CX436" s="5"/>
      <c r="CY436" s="5"/>
      <c r="CZ436" s="5"/>
      <c r="DA436" s="5"/>
      <c r="DB436" s="5"/>
      <c r="DC436" s="5"/>
      <c r="DD436" s="5"/>
      <c r="DE436" s="5"/>
      <c r="DF436" s="5"/>
      <c r="DG436" s="5"/>
      <c r="DH436" s="5"/>
      <c r="DI436" s="5"/>
      <c r="DJ436" s="5"/>
      <c r="DK436" s="5"/>
      <c r="DL436" s="5"/>
      <c r="DM436" s="5"/>
      <c r="DN436" s="5"/>
      <c r="DO436" s="5"/>
      <c r="DP436" s="5"/>
      <c r="DQ436" s="5"/>
      <c r="DR436" s="5"/>
      <c r="DS436" s="5"/>
      <c r="DT436" s="5"/>
      <c r="DU436" s="5"/>
      <c r="DV436" s="5"/>
      <c r="DW436" s="5"/>
      <c r="DX436" s="5"/>
      <c r="DY436" s="5"/>
      <c r="DZ436" s="5"/>
      <c r="EA436" s="5"/>
      <c r="EB436" s="5"/>
      <c r="EC436" s="5"/>
      <c r="ED436" s="5"/>
      <c r="EE436" s="5"/>
      <c r="EF436" s="5"/>
      <c r="EG436" s="5"/>
      <c r="EH436" s="5"/>
      <c r="EI436" s="5"/>
      <c r="EJ436" s="5"/>
      <c r="EK436" s="5"/>
      <c r="EL436" s="5"/>
      <c r="EM436" s="5"/>
      <c r="EN436" s="5"/>
      <c r="EO436" s="5"/>
      <c r="EP436" s="5"/>
      <c r="EQ436" s="5"/>
      <c r="ER436" s="5"/>
      <c r="ES436" s="5"/>
      <c r="ET436" s="5"/>
      <c r="EU436" s="5"/>
      <c r="EV436" s="5"/>
      <c r="EW436" s="5"/>
      <c r="EX436" s="5"/>
      <c r="EY436" s="5"/>
      <c r="EZ436" s="5"/>
      <c r="FA436" s="5"/>
      <c r="FB436" s="5"/>
      <c r="FC436" s="5"/>
      <c r="FD436" s="5"/>
      <c r="FE436" s="5"/>
      <c r="FF436" s="5"/>
      <c r="FG436" s="5"/>
      <c r="FH436" s="5"/>
      <c r="FI436" s="5"/>
    </row>
    <row r="437" spans="1:165" s="6" customFormat="1" x14ac:dyDescent="0.25">
      <c r="A437" s="1" t="s">
        <v>567</v>
      </c>
      <c r="B437" s="45" t="s">
        <v>26</v>
      </c>
      <c r="C437" s="46"/>
      <c r="D437" s="47"/>
      <c r="E437" s="2" t="s">
        <v>19</v>
      </c>
      <c r="F437" s="3" t="s">
        <v>20</v>
      </c>
      <c r="G437" s="35">
        <v>-755000</v>
      </c>
      <c r="H437" s="4">
        <v>0</v>
      </c>
      <c r="I437" s="4">
        <v>-755</v>
      </c>
      <c r="J437" s="6">
        <v>426491</v>
      </c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  <c r="BO437" s="5"/>
      <c r="BP437" s="5"/>
      <c r="BQ437" s="5"/>
      <c r="BR437" s="5"/>
      <c r="BS437" s="5"/>
      <c r="BT437" s="5"/>
      <c r="BU437" s="5"/>
      <c r="BV437" s="5"/>
      <c r="BW437" s="5"/>
      <c r="BX437" s="5"/>
      <c r="BY437" s="5"/>
      <c r="BZ437" s="5"/>
      <c r="CA437" s="5"/>
      <c r="CB437" s="5"/>
      <c r="CC437" s="5"/>
      <c r="CD437" s="5"/>
      <c r="CE437" s="5"/>
      <c r="CF437" s="5"/>
      <c r="CG437" s="5"/>
      <c r="CH437" s="5"/>
      <c r="CI437" s="5"/>
      <c r="CJ437" s="5"/>
      <c r="CK437" s="5"/>
      <c r="CL437" s="5"/>
      <c r="CM437" s="5"/>
      <c r="CN437" s="5"/>
      <c r="CO437" s="5"/>
      <c r="CP437" s="5"/>
      <c r="CQ437" s="5"/>
      <c r="CR437" s="5"/>
      <c r="CS437" s="5"/>
      <c r="CT437" s="5"/>
      <c r="CU437" s="5"/>
      <c r="CV437" s="5"/>
      <c r="CW437" s="5"/>
      <c r="CX437" s="5"/>
      <c r="CY437" s="5"/>
      <c r="CZ437" s="5"/>
      <c r="DA437" s="5"/>
      <c r="DB437" s="5"/>
      <c r="DC437" s="5"/>
      <c r="DD437" s="5"/>
      <c r="DE437" s="5"/>
      <c r="DF437" s="5"/>
      <c r="DG437" s="5"/>
      <c r="DH437" s="5"/>
      <c r="DI437" s="5"/>
      <c r="DJ437" s="5"/>
      <c r="DK437" s="5"/>
      <c r="DL437" s="5"/>
      <c r="DM437" s="5"/>
      <c r="DN437" s="5"/>
      <c r="DO437" s="5"/>
      <c r="DP437" s="5"/>
      <c r="DQ437" s="5"/>
      <c r="DR437" s="5"/>
      <c r="DS437" s="5"/>
      <c r="DT437" s="5"/>
      <c r="DU437" s="5"/>
      <c r="DV437" s="5"/>
      <c r="DW437" s="5"/>
      <c r="DX437" s="5"/>
      <c r="DY437" s="5"/>
      <c r="DZ437" s="5"/>
      <c r="EA437" s="5"/>
      <c r="EB437" s="5"/>
      <c r="EC437" s="5"/>
      <c r="ED437" s="5"/>
      <c r="EE437" s="5"/>
      <c r="EF437" s="5"/>
      <c r="EG437" s="5"/>
      <c r="EH437" s="5"/>
      <c r="EI437" s="5"/>
      <c r="EJ437" s="5"/>
      <c r="EK437" s="5"/>
      <c r="EL437" s="5"/>
      <c r="EM437" s="5"/>
      <c r="EN437" s="5"/>
      <c r="EO437" s="5"/>
      <c r="EP437" s="5"/>
      <c r="EQ437" s="5"/>
      <c r="ER437" s="5"/>
      <c r="ES437" s="5"/>
      <c r="ET437" s="5"/>
      <c r="EU437" s="5"/>
      <c r="EV437" s="5"/>
      <c r="EW437" s="5"/>
      <c r="EX437" s="5"/>
      <c r="EY437" s="5"/>
      <c r="EZ437" s="5"/>
      <c r="FA437" s="5"/>
      <c r="FB437" s="5"/>
      <c r="FC437" s="5"/>
      <c r="FD437" s="5"/>
      <c r="FE437" s="5"/>
      <c r="FF437" s="5"/>
      <c r="FG437" s="5"/>
      <c r="FH437" s="5"/>
      <c r="FI437" s="5"/>
    </row>
    <row r="438" spans="1:165" s="6" customFormat="1" x14ac:dyDescent="0.25">
      <c r="A438" s="1" t="s">
        <v>568</v>
      </c>
      <c r="B438" s="45" t="s">
        <v>26</v>
      </c>
      <c r="C438" s="46"/>
      <c r="D438" s="47"/>
      <c r="E438" s="2" t="s">
        <v>19</v>
      </c>
      <c r="F438" s="3" t="s">
        <v>20</v>
      </c>
      <c r="G438" s="35">
        <v>-220000</v>
      </c>
      <c r="H438" s="4">
        <v>0</v>
      </c>
      <c r="I438" s="4">
        <v>-220</v>
      </c>
      <c r="J438" s="6">
        <v>426491</v>
      </c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  <c r="BO438" s="5"/>
      <c r="BP438" s="5"/>
      <c r="BQ438" s="5"/>
      <c r="BR438" s="5"/>
      <c r="BS438" s="5"/>
      <c r="BT438" s="5"/>
      <c r="BU438" s="5"/>
      <c r="BV438" s="5"/>
      <c r="BW438" s="5"/>
      <c r="BX438" s="5"/>
      <c r="BY438" s="5"/>
      <c r="BZ438" s="5"/>
      <c r="CA438" s="5"/>
      <c r="CB438" s="5"/>
      <c r="CC438" s="5"/>
      <c r="CD438" s="5"/>
      <c r="CE438" s="5"/>
      <c r="CF438" s="5"/>
      <c r="CG438" s="5"/>
      <c r="CH438" s="5"/>
      <c r="CI438" s="5"/>
      <c r="CJ438" s="5"/>
      <c r="CK438" s="5"/>
      <c r="CL438" s="5"/>
      <c r="CM438" s="5"/>
      <c r="CN438" s="5"/>
      <c r="CO438" s="5"/>
      <c r="CP438" s="5"/>
      <c r="CQ438" s="5"/>
      <c r="CR438" s="5"/>
      <c r="CS438" s="5"/>
      <c r="CT438" s="5"/>
      <c r="CU438" s="5"/>
      <c r="CV438" s="5"/>
      <c r="CW438" s="5"/>
      <c r="CX438" s="5"/>
      <c r="CY438" s="5"/>
      <c r="CZ438" s="5"/>
      <c r="DA438" s="5"/>
      <c r="DB438" s="5"/>
      <c r="DC438" s="5"/>
      <c r="DD438" s="5"/>
      <c r="DE438" s="5"/>
      <c r="DF438" s="5"/>
      <c r="DG438" s="5"/>
      <c r="DH438" s="5"/>
      <c r="DI438" s="5"/>
      <c r="DJ438" s="5"/>
      <c r="DK438" s="5"/>
      <c r="DL438" s="5"/>
      <c r="DM438" s="5"/>
      <c r="DN438" s="5"/>
      <c r="DO438" s="5"/>
      <c r="DP438" s="5"/>
      <c r="DQ438" s="5"/>
      <c r="DR438" s="5"/>
      <c r="DS438" s="5"/>
      <c r="DT438" s="5"/>
      <c r="DU438" s="5"/>
      <c r="DV438" s="5"/>
      <c r="DW438" s="5"/>
      <c r="DX438" s="5"/>
      <c r="DY438" s="5"/>
      <c r="DZ438" s="5"/>
      <c r="EA438" s="5"/>
      <c r="EB438" s="5"/>
      <c r="EC438" s="5"/>
      <c r="ED438" s="5"/>
      <c r="EE438" s="5"/>
      <c r="EF438" s="5"/>
      <c r="EG438" s="5"/>
      <c r="EH438" s="5"/>
      <c r="EI438" s="5"/>
      <c r="EJ438" s="5"/>
      <c r="EK438" s="5"/>
      <c r="EL438" s="5"/>
      <c r="EM438" s="5"/>
      <c r="EN438" s="5"/>
      <c r="EO438" s="5"/>
      <c r="EP438" s="5"/>
      <c r="EQ438" s="5"/>
      <c r="ER438" s="5"/>
      <c r="ES438" s="5"/>
      <c r="ET438" s="5"/>
      <c r="EU438" s="5"/>
      <c r="EV438" s="5"/>
      <c r="EW438" s="5"/>
      <c r="EX438" s="5"/>
      <c r="EY438" s="5"/>
      <c r="EZ438" s="5"/>
      <c r="FA438" s="5"/>
      <c r="FB438" s="5"/>
      <c r="FC438" s="5"/>
      <c r="FD438" s="5"/>
      <c r="FE438" s="5"/>
      <c r="FF438" s="5"/>
      <c r="FG438" s="5"/>
      <c r="FH438" s="5"/>
      <c r="FI438" s="5"/>
    </row>
    <row r="439" spans="1:165" s="6" customFormat="1" x14ac:dyDescent="0.25">
      <c r="A439" s="1" t="s">
        <v>569</v>
      </c>
      <c r="B439" s="45" t="s">
        <v>26</v>
      </c>
      <c r="C439" s="46"/>
      <c r="D439" s="47"/>
      <c r="E439" s="2" t="s">
        <v>19</v>
      </c>
      <c r="F439" s="3" t="s">
        <v>20</v>
      </c>
      <c r="G439" s="35">
        <v>-40000</v>
      </c>
      <c r="H439" s="4">
        <v>0</v>
      </c>
      <c r="I439" s="4">
        <v>-40</v>
      </c>
      <c r="J439" s="6">
        <v>426491</v>
      </c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O439" s="5"/>
      <c r="BP439" s="5"/>
      <c r="BQ439" s="5"/>
      <c r="BR439" s="5"/>
      <c r="BS439" s="5"/>
      <c r="BT439" s="5"/>
      <c r="BU439" s="5"/>
      <c r="BV439" s="5"/>
      <c r="BW439" s="5"/>
      <c r="BX439" s="5"/>
      <c r="BY439" s="5"/>
      <c r="BZ439" s="5"/>
      <c r="CA439" s="5"/>
      <c r="CB439" s="5"/>
      <c r="CC439" s="5"/>
      <c r="CD439" s="5"/>
      <c r="CE439" s="5"/>
      <c r="CF439" s="5"/>
      <c r="CG439" s="5"/>
      <c r="CH439" s="5"/>
      <c r="CI439" s="5"/>
      <c r="CJ439" s="5"/>
      <c r="CK439" s="5"/>
      <c r="CL439" s="5"/>
      <c r="CM439" s="5"/>
      <c r="CN439" s="5"/>
      <c r="CO439" s="5"/>
      <c r="CP439" s="5"/>
      <c r="CQ439" s="5"/>
      <c r="CR439" s="5"/>
      <c r="CS439" s="5"/>
      <c r="CT439" s="5"/>
      <c r="CU439" s="5"/>
      <c r="CV439" s="5"/>
      <c r="CW439" s="5"/>
      <c r="CX439" s="5"/>
      <c r="CY439" s="5"/>
      <c r="CZ439" s="5"/>
      <c r="DA439" s="5"/>
      <c r="DB439" s="5"/>
      <c r="DC439" s="5"/>
      <c r="DD439" s="5"/>
      <c r="DE439" s="5"/>
      <c r="DF439" s="5"/>
      <c r="DG439" s="5"/>
      <c r="DH439" s="5"/>
      <c r="DI439" s="5"/>
      <c r="DJ439" s="5"/>
      <c r="DK439" s="5"/>
      <c r="DL439" s="5"/>
      <c r="DM439" s="5"/>
      <c r="DN439" s="5"/>
      <c r="DO439" s="5"/>
      <c r="DP439" s="5"/>
      <c r="DQ439" s="5"/>
      <c r="DR439" s="5"/>
      <c r="DS439" s="5"/>
      <c r="DT439" s="5"/>
      <c r="DU439" s="5"/>
      <c r="DV439" s="5"/>
      <c r="DW439" s="5"/>
      <c r="DX439" s="5"/>
      <c r="DY439" s="5"/>
      <c r="DZ439" s="5"/>
      <c r="EA439" s="5"/>
      <c r="EB439" s="5"/>
      <c r="EC439" s="5"/>
      <c r="ED439" s="5"/>
      <c r="EE439" s="5"/>
      <c r="EF439" s="5"/>
      <c r="EG439" s="5"/>
      <c r="EH439" s="5"/>
      <c r="EI439" s="5"/>
      <c r="EJ439" s="5"/>
      <c r="EK439" s="5"/>
      <c r="EL439" s="5"/>
      <c r="EM439" s="5"/>
      <c r="EN439" s="5"/>
      <c r="EO439" s="5"/>
      <c r="EP439" s="5"/>
      <c r="EQ439" s="5"/>
      <c r="ER439" s="5"/>
      <c r="ES439" s="5"/>
      <c r="ET439" s="5"/>
      <c r="EU439" s="5"/>
      <c r="EV439" s="5"/>
      <c r="EW439" s="5"/>
      <c r="EX439" s="5"/>
      <c r="EY439" s="5"/>
      <c r="EZ439" s="5"/>
      <c r="FA439" s="5"/>
      <c r="FB439" s="5"/>
      <c r="FC439" s="5"/>
      <c r="FD439" s="5"/>
      <c r="FE439" s="5"/>
      <c r="FF439" s="5"/>
      <c r="FG439" s="5"/>
      <c r="FH439" s="5"/>
      <c r="FI439" s="5"/>
    </row>
    <row r="440" spans="1:165" s="6" customFormat="1" x14ac:dyDescent="0.25">
      <c r="A440" s="1" t="s">
        <v>570</v>
      </c>
      <c r="B440" s="45" t="s">
        <v>26</v>
      </c>
      <c r="C440" s="46"/>
      <c r="D440" s="47"/>
      <c r="E440" s="2" t="s">
        <v>19</v>
      </c>
      <c r="F440" s="3" t="s">
        <v>20</v>
      </c>
      <c r="G440" s="35">
        <v>-322800</v>
      </c>
      <c r="H440" s="4">
        <v>0</v>
      </c>
      <c r="I440" s="4">
        <v>-322.79999999999995</v>
      </c>
      <c r="J440" s="6">
        <v>426491</v>
      </c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  <c r="BO440" s="5"/>
      <c r="BP440" s="5"/>
      <c r="BQ440" s="5"/>
      <c r="BR440" s="5"/>
      <c r="BS440" s="5"/>
      <c r="BT440" s="5"/>
      <c r="BU440" s="5"/>
      <c r="BV440" s="5"/>
      <c r="BW440" s="5"/>
      <c r="BX440" s="5"/>
      <c r="BY440" s="5"/>
      <c r="BZ440" s="5"/>
      <c r="CA440" s="5"/>
      <c r="CB440" s="5"/>
      <c r="CC440" s="5"/>
      <c r="CD440" s="5"/>
      <c r="CE440" s="5"/>
      <c r="CF440" s="5"/>
      <c r="CG440" s="5"/>
      <c r="CH440" s="5"/>
      <c r="CI440" s="5"/>
      <c r="CJ440" s="5"/>
      <c r="CK440" s="5"/>
      <c r="CL440" s="5"/>
      <c r="CM440" s="5"/>
      <c r="CN440" s="5"/>
      <c r="CO440" s="5"/>
      <c r="CP440" s="5"/>
      <c r="CQ440" s="5"/>
      <c r="CR440" s="5"/>
      <c r="CS440" s="5"/>
      <c r="CT440" s="5"/>
      <c r="CU440" s="5"/>
      <c r="CV440" s="5"/>
      <c r="CW440" s="5"/>
      <c r="CX440" s="5"/>
      <c r="CY440" s="5"/>
      <c r="CZ440" s="5"/>
      <c r="DA440" s="5"/>
      <c r="DB440" s="5"/>
      <c r="DC440" s="5"/>
      <c r="DD440" s="5"/>
      <c r="DE440" s="5"/>
      <c r="DF440" s="5"/>
      <c r="DG440" s="5"/>
      <c r="DH440" s="5"/>
      <c r="DI440" s="5"/>
      <c r="DJ440" s="5"/>
      <c r="DK440" s="5"/>
      <c r="DL440" s="5"/>
      <c r="DM440" s="5"/>
      <c r="DN440" s="5"/>
      <c r="DO440" s="5"/>
      <c r="DP440" s="5"/>
      <c r="DQ440" s="5"/>
      <c r="DR440" s="5"/>
      <c r="DS440" s="5"/>
      <c r="DT440" s="5"/>
      <c r="DU440" s="5"/>
      <c r="DV440" s="5"/>
      <c r="DW440" s="5"/>
      <c r="DX440" s="5"/>
      <c r="DY440" s="5"/>
      <c r="DZ440" s="5"/>
      <c r="EA440" s="5"/>
      <c r="EB440" s="5"/>
      <c r="EC440" s="5"/>
      <c r="ED440" s="5"/>
      <c r="EE440" s="5"/>
      <c r="EF440" s="5"/>
      <c r="EG440" s="5"/>
      <c r="EH440" s="5"/>
      <c r="EI440" s="5"/>
      <c r="EJ440" s="5"/>
      <c r="EK440" s="5"/>
      <c r="EL440" s="5"/>
      <c r="EM440" s="5"/>
      <c r="EN440" s="5"/>
      <c r="EO440" s="5"/>
      <c r="EP440" s="5"/>
      <c r="EQ440" s="5"/>
      <c r="ER440" s="5"/>
      <c r="ES440" s="5"/>
      <c r="ET440" s="5"/>
      <c r="EU440" s="5"/>
      <c r="EV440" s="5"/>
      <c r="EW440" s="5"/>
      <c r="EX440" s="5"/>
      <c r="EY440" s="5"/>
      <c r="EZ440" s="5"/>
      <c r="FA440" s="5"/>
      <c r="FB440" s="5"/>
      <c r="FC440" s="5"/>
      <c r="FD440" s="5"/>
      <c r="FE440" s="5"/>
      <c r="FF440" s="5"/>
      <c r="FG440" s="5"/>
      <c r="FH440" s="5"/>
      <c r="FI440" s="5"/>
    </row>
    <row r="441" spans="1:165" s="6" customFormat="1" x14ac:dyDescent="0.25">
      <c r="A441" s="1" t="s">
        <v>571</v>
      </c>
      <c r="B441" s="45" t="s">
        <v>26</v>
      </c>
      <c r="C441" s="46"/>
      <c r="D441" s="47"/>
      <c r="E441" s="2" t="s">
        <v>19</v>
      </c>
      <c r="F441" s="3" t="s">
        <v>20</v>
      </c>
      <c r="G441" s="35">
        <v>-60300</v>
      </c>
      <c r="H441" s="4">
        <v>0</v>
      </c>
      <c r="I441" s="4">
        <v>-60.299999999999955</v>
      </c>
      <c r="J441" s="6">
        <v>426491</v>
      </c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  <c r="BO441" s="5"/>
      <c r="BP441" s="5"/>
      <c r="BQ441" s="5"/>
      <c r="BR441" s="5"/>
      <c r="BS441" s="5"/>
      <c r="BT441" s="5"/>
      <c r="BU441" s="5"/>
      <c r="BV441" s="5"/>
      <c r="BW441" s="5"/>
      <c r="BX441" s="5"/>
      <c r="BY441" s="5"/>
      <c r="BZ441" s="5"/>
      <c r="CA441" s="5"/>
      <c r="CB441" s="5"/>
      <c r="CC441" s="5"/>
      <c r="CD441" s="5"/>
      <c r="CE441" s="5"/>
      <c r="CF441" s="5"/>
      <c r="CG441" s="5"/>
      <c r="CH441" s="5"/>
      <c r="CI441" s="5"/>
      <c r="CJ441" s="5"/>
      <c r="CK441" s="5"/>
      <c r="CL441" s="5"/>
      <c r="CM441" s="5"/>
      <c r="CN441" s="5"/>
      <c r="CO441" s="5"/>
      <c r="CP441" s="5"/>
      <c r="CQ441" s="5"/>
      <c r="CR441" s="5"/>
      <c r="CS441" s="5"/>
      <c r="CT441" s="5"/>
      <c r="CU441" s="5"/>
      <c r="CV441" s="5"/>
      <c r="CW441" s="5"/>
      <c r="CX441" s="5"/>
      <c r="CY441" s="5"/>
      <c r="CZ441" s="5"/>
      <c r="DA441" s="5"/>
      <c r="DB441" s="5"/>
      <c r="DC441" s="5"/>
      <c r="DD441" s="5"/>
      <c r="DE441" s="5"/>
      <c r="DF441" s="5"/>
      <c r="DG441" s="5"/>
      <c r="DH441" s="5"/>
      <c r="DI441" s="5"/>
      <c r="DJ441" s="5"/>
      <c r="DK441" s="5"/>
      <c r="DL441" s="5"/>
      <c r="DM441" s="5"/>
      <c r="DN441" s="5"/>
      <c r="DO441" s="5"/>
      <c r="DP441" s="5"/>
      <c r="DQ441" s="5"/>
      <c r="DR441" s="5"/>
      <c r="DS441" s="5"/>
      <c r="DT441" s="5"/>
      <c r="DU441" s="5"/>
      <c r="DV441" s="5"/>
      <c r="DW441" s="5"/>
      <c r="DX441" s="5"/>
      <c r="DY441" s="5"/>
      <c r="DZ441" s="5"/>
      <c r="EA441" s="5"/>
      <c r="EB441" s="5"/>
      <c r="EC441" s="5"/>
      <c r="ED441" s="5"/>
      <c r="EE441" s="5"/>
      <c r="EF441" s="5"/>
      <c r="EG441" s="5"/>
      <c r="EH441" s="5"/>
      <c r="EI441" s="5"/>
      <c r="EJ441" s="5"/>
      <c r="EK441" s="5"/>
      <c r="EL441" s="5"/>
      <c r="EM441" s="5"/>
      <c r="EN441" s="5"/>
      <c r="EO441" s="5"/>
      <c r="EP441" s="5"/>
      <c r="EQ441" s="5"/>
      <c r="ER441" s="5"/>
      <c r="ES441" s="5"/>
      <c r="ET441" s="5"/>
      <c r="EU441" s="5"/>
      <c r="EV441" s="5"/>
      <c r="EW441" s="5"/>
      <c r="EX441" s="5"/>
      <c r="EY441" s="5"/>
      <c r="EZ441" s="5"/>
      <c r="FA441" s="5"/>
      <c r="FB441" s="5"/>
      <c r="FC441" s="5"/>
      <c r="FD441" s="5"/>
      <c r="FE441" s="5"/>
      <c r="FF441" s="5"/>
      <c r="FG441" s="5"/>
      <c r="FH441" s="5"/>
      <c r="FI441" s="5"/>
    </row>
    <row r="442" spans="1:165" s="6" customFormat="1" x14ac:dyDescent="0.25">
      <c r="A442" s="1" t="s">
        <v>572</v>
      </c>
      <c r="B442" s="45" t="s">
        <v>26</v>
      </c>
      <c r="C442" s="46"/>
      <c r="D442" s="47"/>
      <c r="E442" s="2" t="s">
        <v>19</v>
      </c>
      <c r="F442" s="3" t="s">
        <v>20</v>
      </c>
      <c r="G442" s="35">
        <v>-114000</v>
      </c>
      <c r="H442" s="4">
        <v>0</v>
      </c>
      <c r="I442" s="4">
        <v>-114</v>
      </c>
      <c r="J442" s="6">
        <v>426491</v>
      </c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  <c r="BO442" s="5"/>
      <c r="BP442" s="5"/>
      <c r="BQ442" s="5"/>
      <c r="BR442" s="5"/>
      <c r="BS442" s="5"/>
      <c r="BT442" s="5"/>
      <c r="BU442" s="5"/>
      <c r="BV442" s="5"/>
      <c r="BW442" s="5"/>
      <c r="BX442" s="5"/>
      <c r="BY442" s="5"/>
      <c r="BZ442" s="5"/>
      <c r="CA442" s="5"/>
      <c r="CB442" s="5"/>
      <c r="CC442" s="5"/>
      <c r="CD442" s="5"/>
      <c r="CE442" s="5"/>
      <c r="CF442" s="5"/>
      <c r="CG442" s="5"/>
      <c r="CH442" s="5"/>
      <c r="CI442" s="5"/>
      <c r="CJ442" s="5"/>
      <c r="CK442" s="5"/>
      <c r="CL442" s="5"/>
      <c r="CM442" s="5"/>
      <c r="CN442" s="5"/>
      <c r="CO442" s="5"/>
      <c r="CP442" s="5"/>
      <c r="CQ442" s="5"/>
      <c r="CR442" s="5"/>
      <c r="CS442" s="5"/>
      <c r="CT442" s="5"/>
      <c r="CU442" s="5"/>
      <c r="CV442" s="5"/>
      <c r="CW442" s="5"/>
      <c r="CX442" s="5"/>
      <c r="CY442" s="5"/>
      <c r="CZ442" s="5"/>
      <c r="DA442" s="5"/>
      <c r="DB442" s="5"/>
      <c r="DC442" s="5"/>
      <c r="DD442" s="5"/>
      <c r="DE442" s="5"/>
      <c r="DF442" s="5"/>
      <c r="DG442" s="5"/>
      <c r="DH442" s="5"/>
      <c r="DI442" s="5"/>
      <c r="DJ442" s="5"/>
      <c r="DK442" s="5"/>
      <c r="DL442" s="5"/>
      <c r="DM442" s="5"/>
      <c r="DN442" s="5"/>
      <c r="DO442" s="5"/>
      <c r="DP442" s="5"/>
      <c r="DQ442" s="5"/>
      <c r="DR442" s="5"/>
      <c r="DS442" s="5"/>
      <c r="DT442" s="5"/>
      <c r="DU442" s="5"/>
      <c r="DV442" s="5"/>
      <c r="DW442" s="5"/>
      <c r="DX442" s="5"/>
      <c r="DY442" s="5"/>
      <c r="DZ442" s="5"/>
      <c r="EA442" s="5"/>
      <c r="EB442" s="5"/>
      <c r="EC442" s="5"/>
      <c r="ED442" s="5"/>
      <c r="EE442" s="5"/>
      <c r="EF442" s="5"/>
      <c r="EG442" s="5"/>
      <c r="EH442" s="5"/>
      <c r="EI442" s="5"/>
      <c r="EJ442" s="5"/>
      <c r="EK442" s="5"/>
      <c r="EL442" s="5"/>
      <c r="EM442" s="5"/>
      <c r="EN442" s="5"/>
      <c r="EO442" s="5"/>
      <c r="EP442" s="5"/>
      <c r="EQ442" s="5"/>
      <c r="ER442" s="5"/>
      <c r="ES442" s="5"/>
      <c r="ET442" s="5"/>
      <c r="EU442" s="5"/>
      <c r="EV442" s="5"/>
      <c r="EW442" s="5"/>
      <c r="EX442" s="5"/>
      <c r="EY442" s="5"/>
      <c r="EZ442" s="5"/>
      <c r="FA442" s="5"/>
      <c r="FB442" s="5"/>
      <c r="FC442" s="5"/>
      <c r="FD442" s="5"/>
      <c r="FE442" s="5"/>
      <c r="FF442" s="5"/>
      <c r="FG442" s="5"/>
      <c r="FH442" s="5"/>
      <c r="FI442" s="5"/>
    </row>
    <row r="443" spans="1:165" s="6" customFormat="1" x14ac:dyDescent="0.25">
      <c r="A443" s="1" t="s">
        <v>573</v>
      </c>
      <c r="B443" s="45" t="s">
        <v>26</v>
      </c>
      <c r="C443" s="46"/>
      <c r="D443" s="47"/>
      <c r="E443" s="2" t="s">
        <v>19</v>
      </c>
      <c r="F443" s="3" t="s">
        <v>20</v>
      </c>
      <c r="G443" s="35">
        <v>-85000</v>
      </c>
      <c r="H443" s="4">
        <v>0</v>
      </c>
      <c r="I443" s="4">
        <v>-85</v>
      </c>
      <c r="J443" s="6">
        <v>426491</v>
      </c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  <c r="BO443" s="5"/>
      <c r="BP443" s="5"/>
      <c r="BQ443" s="5"/>
      <c r="BR443" s="5"/>
      <c r="BS443" s="5"/>
      <c r="BT443" s="5"/>
      <c r="BU443" s="5"/>
      <c r="BV443" s="5"/>
      <c r="BW443" s="5"/>
      <c r="BX443" s="5"/>
      <c r="BY443" s="5"/>
      <c r="BZ443" s="5"/>
      <c r="CA443" s="5"/>
      <c r="CB443" s="5"/>
      <c r="CC443" s="5"/>
      <c r="CD443" s="5"/>
      <c r="CE443" s="5"/>
      <c r="CF443" s="5"/>
      <c r="CG443" s="5"/>
      <c r="CH443" s="5"/>
      <c r="CI443" s="5"/>
      <c r="CJ443" s="5"/>
      <c r="CK443" s="5"/>
      <c r="CL443" s="5"/>
      <c r="CM443" s="5"/>
      <c r="CN443" s="5"/>
      <c r="CO443" s="5"/>
      <c r="CP443" s="5"/>
      <c r="CQ443" s="5"/>
      <c r="CR443" s="5"/>
      <c r="CS443" s="5"/>
      <c r="CT443" s="5"/>
      <c r="CU443" s="5"/>
      <c r="CV443" s="5"/>
      <c r="CW443" s="5"/>
      <c r="CX443" s="5"/>
      <c r="CY443" s="5"/>
      <c r="CZ443" s="5"/>
      <c r="DA443" s="5"/>
      <c r="DB443" s="5"/>
      <c r="DC443" s="5"/>
      <c r="DD443" s="5"/>
      <c r="DE443" s="5"/>
      <c r="DF443" s="5"/>
      <c r="DG443" s="5"/>
      <c r="DH443" s="5"/>
      <c r="DI443" s="5"/>
      <c r="DJ443" s="5"/>
      <c r="DK443" s="5"/>
      <c r="DL443" s="5"/>
      <c r="DM443" s="5"/>
      <c r="DN443" s="5"/>
      <c r="DO443" s="5"/>
      <c r="DP443" s="5"/>
      <c r="DQ443" s="5"/>
      <c r="DR443" s="5"/>
      <c r="DS443" s="5"/>
      <c r="DT443" s="5"/>
      <c r="DU443" s="5"/>
      <c r="DV443" s="5"/>
      <c r="DW443" s="5"/>
      <c r="DX443" s="5"/>
      <c r="DY443" s="5"/>
      <c r="DZ443" s="5"/>
      <c r="EA443" s="5"/>
      <c r="EB443" s="5"/>
      <c r="EC443" s="5"/>
      <c r="ED443" s="5"/>
      <c r="EE443" s="5"/>
      <c r="EF443" s="5"/>
      <c r="EG443" s="5"/>
      <c r="EH443" s="5"/>
      <c r="EI443" s="5"/>
      <c r="EJ443" s="5"/>
      <c r="EK443" s="5"/>
      <c r="EL443" s="5"/>
      <c r="EM443" s="5"/>
      <c r="EN443" s="5"/>
      <c r="EO443" s="5"/>
      <c r="EP443" s="5"/>
      <c r="EQ443" s="5"/>
      <c r="ER443" s="5"/>
      <c r="ES443" s="5"/>
      <c r="ET443" s="5"/>
      <c r="EU443" s="5"/>
      <c r="EV443" s="5"/>
      <c r="EW443" s="5"/>
      <c r="EX443" s="5"/>
      <c r="EY443" s="5"/>
      <c r="EZ443" s="5"/>
      <c r="FA443" s="5"/>
      <c r="FB443" s="5"/>
      <c r="FC443" s="5"/>
      <c r="FD443" s="5"/>
      <c r="FE443" s="5"/>
      <c r="FF443" s="5"/>
      <c r="FG443" s="5"/>
      <c r="FH443" s="5"/>
      <c r="FI443" s="5"/>
    </row>
    <row r="444" spans="1:165" s="6" customFormat="1" x14ac:dyDescent="0.25">
      <c r="A444" s="1" t="s">
        <v>574</v>
      </c>
      <c r="B444" s="45" t="s">
        <v>26</v>
      </c>
      <c r="C444" s="46"/>
      <c r="D444" s="47"/>
      <c r="E444" s="2" t="s">
        <v>19</v>
      </c>
      <c r="F444" s="3" t="s">
        <v>20</v>
      </c>
      <c r="G444" s="35">
        <v>-100000</v>
      </c>
      <c r="H444" s="4">
        <v>0</v>
      </c>
      <c r="I444" s="4">
        <v>-100</v>
      </c>
      <c r="J444" s="6">
        <v>426491</v>
      </c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  <c r="BO444" s="5"/>
      <c r="BP444" s="5"/>
      <c r="BQ444" s="5"/>
      <c r="BR444" s="5"/>
      <c r="BS444" s="5"/>
      <c r="BT444" s="5"/>
      <c r="BU444" s="5"/>
      <c r="BV444" s="5"/>
      <c r="BW444" s="5"/>
      <c r="BX444" s="5"/>
      <c r="BY444" s="5"/>
      <c r="BZ444" s="5"/>
      <c r="CA444" s="5"/>
      <c r="CB444" s="5"/>
      <c r="CC444" s="5"/>
      <c r="CD444" s="5"/>
      <c r="CE444" s="5"/>
      <c r="CF444" s="5"/>
      <c r="CG444" s="5"/>
      <c r="CH444" s="5"/>
      <c r="CI444" s="5"/>
      <c r="CJ444" s="5"/>
      <c r="CK444" s="5"/>
      <c r="CL444" s="5"/>
      <c r="CM444" s="5"/>
      <c r="CN444" s="5"/>
      <c r="CO444" s="5"/>
      <c r="CP444" s="5"/>
      <c r="CQ444" s="5"/>
      <c r="CR444" s="5"/>
      <c r="CS444" s="5"/>
      <c r="CT444" s="5"/>
      <c r="CU444" s="5"/>
      <c r="CV444" s="5"/>
      <c r="CW444" s="5"/>
      <c r="CX444" s="5"/>
      <c r="CY444" s="5"/>
      <c r="CZ444" s="5"/>
      <c r="DA444" s="5"/>
      <c r="DB444" s="5"/>
      <c r="DC444" s="5"/>
      <c r="DD444" s="5"/>
      <c r="DE444" s="5"/>
      <c r="DF444" s="5"/>
      <c r="DG444" s="5"/>
      <c r="DH444" s="5"/>
      <c r="DI444" s="5"/>
      <c r="DJ444" s="5"/>
      <c r="DK444" s="5"/>
      <c r="DL444" s="5"/>
      <c r="DM444" s="5"/>
      <c r="DN444" s="5"/>
      <c r="DO444" s="5"/>
      <c r="DP444" s="5"/>
      <c r="DQ444" s="5"/>
      <c r="DR444" s="5"/>
      <c r="DS444" s="5"/>
      <c r="DT444" s="5"/>
      <c r="DU444" s="5"/>
      <c r="DV444" s="5"/>
      <c r="DW444" s="5"/>
      <c r="DX444" s="5"/>
      <c r="DY444" s="5"/>
      <c r="DZ444" s="5"/>
      <c r="EA444" s="5"/>
      <c r="EB444" s="5"/>
      <c r="EC444" s="5"/>
      <c r="ED444" s="5"/>
      <c r="EE444" s="5"/>
      <c r="EF444" s="5"/>
      <c r="EG444" s="5"/>
      <c r="EH444" s="5"/>
      <c r="EI444" s="5"/>
      <c r="EJ444" s="5"/>
      <c r="EK444" s="5"/>
      <c r="EL444" s="5"/>
      <c r="EM444" s="5"/>
      <c r="EN444" s="5"/>
      <c r="EO444" s="5"/>
      <c r="EP444" s="5"/>
      <c r="EQ444" s="5"/>
      <c r="ER444" s="5"/>
      <c r="ES444" s="5"/>
      <c r="ET444" s="5"/>
      <c r="EU444" s="5"/>
      <c r="EV444" s="5"/>
      <c r="EW444" s="5"/>
      <c r="EX444" s="5"/>
      <c r="EY444" s="5"/>
      <c r="EZ444" s="5"/>
      <c r="FA444" s="5"/>
      <c r="FB444" s="5"/>
      <c r="FC444" s="5"/>
      <c r="FD444" s="5"/>
      <c r="FE444" s="5"/>
      <c r="FF444" s="5"/>
      <c r="FG444" s="5"/>
      <c r="FH444" s="5"/>
      <c r="FI444" s="5"/>
    </row>
    <row r="445" spans="1:165" s="6" customFormat="1" x14ac:dyDescent="0.25">
      <c r="A445" s="1" t="s">
        <v>575</v>
      </c>
      <c r="B445" s="45" t="s">
        <v>26</v>
      </c>
      <c r="C445" s="46"/>
      <c r="D445" s="47"/>
      <c r="E445" s="2" t="s">
        <v>19</v>
      </c>
      <c r="F445" s="3" t="s">
        <v>20</v>
      </c>
      <c r="G445" s="35">
        <v>-11000</v>
      </c>
      <c r="H445" s="4">
        <v>0</v>
      </c>
      <c r="I445" s="4">
        <v>-11</v>
      </c>
      <c r="J445" s="6">
        <v>426491</v>
      </c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O445" s="5"/>
      <c r="BP445" s="5"/>
      <c r="BQ445" s="5"/>
      <c r="BR445" s="5"/>
      <c r="BS445" s="5"/>
      <c r="BT445" s="5"/>
      <c r="BU445" s="5"/>
      <c r="BV445" s="5"/>
      <c r="BW445" s="5"/>
      <c r="BX445" s="5"/>
      <c r="BY445" s="5"/>
      <c r="BZ445" s="5"/>
      <c r="CA445" s="5"/>
      <c r="CB445" s="5"/>
      <c r="CC445" s="5"/>
      <c r="CD445" s="5"/>
      <c r="CE445" s="5"/>
      <c r="CF445" s="5"/>
      <c r="CG445" s="5"/>
      <c r="CH445" s="5"/>
      <c r="CI445" s="5"/>
      <c r="CJ445" s="5"/>
      <c r="CK445" s="5"/>
      <c r="CL445" s="5"/>
      <c r="CM445" s="5"/>
      <c r="CN445" s="5"/>
      <c r="CO445" s="5"/>
      <c r="CP445" s="5"/>
      <c r="CQ445" s="5"/>
      <c r="CR445" s="5"/>
      <c r="CS445" s="5"/>
      <c r="CT445" s="5"/>
      <c r="CU445" s="5"/>
      <c r="CV445" s="5"/>
      <c r="CW445" s="5"/>
      <c r="CX445" s="5"/>
      <c r="CY445" s="5"/>
      <c r="CZ445" s="5"/>
      <c r="DA445" s="5"/>
      <c r="DB445" s="5"/>
      <c r="DC445" s="5"/>
      <c r="DD445" s="5"/>
      <c r="DE445" s="5"/>
      <c r="DF445" s="5"/>
      <c r="DG445" s="5"/>
      <c r="DH445" s="5"/>
      <c r="DI445" s="5"/>
      <c r="DJ445" s="5"/>
      <c r="DK445" s="5"/>
      <c r="DL445" s="5"/>
      <c r="DM445" s="5"/>
      <c r="DN445" s="5"/>
      <c r="DO445" s="5"/>
      <c r="DP445" s="5"/>
      <c r="DQ445" s="5"/>
      <c r="DR445" s="5"/>
      <c r="DS445" s="5"/>
      <c r="DT445" s="5"/>
      <c r="DU445" s="5"/>
      <c r="DV445" s="5"/>
      <c r="DW445" s="5"/>
      <c r="DX445" s="5"/>
      <c r="DY445" s="5"/>
      <c r="DZ445" s="5"/>
      <c r="EA445" s="5"/>
      <c r="EB445" s="5"/>
      <c r="EC445" s="5"/>
      <c r="ED445" s="5"/>
      <c r="EE445" s="5"/>
      <c r="EF445" s="5"/>
      <c r="EG445" s="5"/>
      <c r="EH445" s="5"/>
      <c r="EI445" s="5"/>
      <c r="EJ445" s="5"/>
      <c r="EK445" s="5"/>
      <c r="EL445" s="5"/>
      <c r="EM445" s="5"/>
      <c r="EN445" s="5"/>
      <c r="EO445" s="5"/>
      <c r="EP445" s="5"/>
      <c r="EQ445" s="5"/>
      <c r="ER445" s="5"/>
      <c r="ES445" s="5"/>
      <c r="ET445" s="5"/>
      <c r="EU445" s="5"/>
      <c r="EV445" s="5"/>
      <c r="EW445" s="5"/>
      <c r="EX445" s="5"/>
      <c r="EY445" s="5"/>
      <c r="EZ445" s="5"/>
      <c r="FA445" s="5"/>
      <c r="FB445" s="5"/>
      <c r="FC445" s="5"/>
      <c r="FD445" s="5"/>
      <c r="FE445" s="5"/>
      <c r="FF445" s="5"/>
      <c r="FG445" s="5"/>
      <c r="FH445" s="5"/>
      <c r="FI445" s="5"/>
    </row>
    <row r="446" spans="1:165" s="6" customFormat="1" x14ac:dyDescent="0.25">
      <c r="A446" s="1" t="s">
        <v>576</v>
      </c>
      <c r="B446" s="45" t="s">
        <v>26</v>
      </c>
      <c r="C446" s="46"/>
      <c r="D446" s="47"/>
      <c r="E446" s="2" t="s">
        <v>19</v>
      </c>
      <c r="F446" s="3" t="s">
        <v>20</v>
      </c>
      <c r="G446" s="35">
        <v>-66000</v>
      </c>
      <c r="H446" s="4">
        <v>0</v>
      </c>
      <c r="I446" s="4">
        <v>-66</v>
      </c>
      <c r="J446" s="6">
        <v>426491</v>
      </c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B446" s="5"/>
      <c r="BC446" s="5"/>
      <c r="BD446" s="5"/>
      <c r="BE446" s="5"/>
      <c r="BF446" s="5"/>
      <c r="BG446" s="5"/>
      <c r="BH446" s="5"/>
      <c r="BI446" s="5"/>
      <c r="BJ446" s="5"/>
      <c r="BK446" s="5"/>
      <c r="BL446" s="5"/>
      <c r="BM446" s="5"/>
      <c r="BN446" s="5"/>
      <c r="BO446" s="5"/>
      <c r="BP446" s="5"/>
      <c r="BQ446" s="5"/>
      <c r="BR446" s="5"/>
      <c r="BS446" s="5"/>
      <c r="BT446" s="5"/>
      <c r="BU446" s="5"/>
      <c r="BV446" s="5"/>
      <c r="BW446" s="5"/>
      <c r="BX446" s="5"/>
      <c r="BY446" s="5"/>
      <c r="BZ446" s="5"/>
      <c r="CA446" s="5"/>
      <c r="CB446" s="5"/>
      <c r="CC446" s="5"/>
      <c r="CD446" s="5"/>
      <c r="CE446" s="5"/>
      <c r="CF446" s="5"/>
      <c r="CG446" s="5"/>
      <c r="CH446" s="5"/>
      <c r="CI446" s="5"/>
      <c r="CJ446" s="5"/>
      <c r="CK446" s="5"/>
      <c r="CL446" s="5"/>
      <c r="CM446" s="5"/>
      <c r="CN446" s="5"/>
      <c r="CO446" s="5"/>
      <c r="CP446" s="5"/>
      <c r="CQ446" s="5"/>
      <c r="CR446" s="5"/>
      <c r="CS446" s="5"/>
      <c r="CT446" s="5"/>
      <c r="CU446" s="5"/>
      <c r="CV446" s="5"/>
      <c r="CW446" s="5"/>
      <c r="CX446" s="5"/>
      <c r="CY446" s="5"/>
      <c r="CZ446" s="5"/>
      <c r="DA446" s="5"/>
      <c r="DB446" s="5"/>
      <c r="DC446" s="5"/>
      <c r="DD446" s="5"/>
      <c r="DE446" s="5"/>
      <c r="DF446" s="5"/>
      <c r="DG446" s="5"/>
      <c r="DH446" s="5"/>
      <c r="DI446" s="5"/>
      <c r="DJ446" s="5"/>
      <c r="DK446" s="5"/>
      <c r="DL446" s="5"/>
      <c r="DM446" s="5"/>
      <c r="DN446" s="5"/>
      <c r="DO446" s="5"/>
      <c r="DP446" s="5"/>
      <c r="DQ446" s="5"/>
      <c r="DR446" s="5"/>
      <c r="DS446" s="5"/>
      <c r="DT446" s="5"/>
      <c r="DU446" s="5"/>
      <c r="DV446" s="5"/>
      <c r="DW446" s="5"/>
      <c r="DX446" s="5"/>
      <c r="DY446" s="5"/>
      <c r="DZ446" s="5"/>
      <c r="EA446" s="5"/>
      <c r="EB446" s="5"/>
      <c r="EC446" s="5"/>
      <c r="ED446" s="5"/>
      <c r="EE446" s="5"/>
      <c r="EF446" s="5"/>
      <c r="EG446" s="5"/>
      <c r="EH446" s="5"/>
      <c r="EI446" s="5"/>
      <c r="EJ446" s="5"/>
      <c r="EK446" s="5"/>
      <c r="EL446" s="5"/>
      <c r="EM446" s="5"/>
      <c r="EN446" s="5"/>
      <c r="EO446" s="5"/>
      <c r="EP446" s="5"/>
      <c r="EQ446" s="5"/>
      <c r="ER446" s="5"/>
      <c r="ES446" s="5"/>
      <c r="ET446" s="5"/>
      <c r="EU446" s="5"/>
      <c r="EV446" s="5"/>
      <c r="EW446" s="5"/>
      <c r="EX446" s="5"/>
      <c r="EY446" s="5"/>
      <c r="EZ446" s="5"/>
      <c r="FA446" s="5"/>
      <c r="FB446" s="5"/>
      <c r="FC446" s="5"/>
      <c r="FD446" s="5"/>
      <c r="FE446" s="5"/>
      <c r="FF446" s="5"/>
      <c r="FG446" s="5"/>
      <c r="FH446" s="5"/>
      <c r="FI446" s="5"/>
    </row>
    <row r="447" spans="1:165" s="6" customFormat="1" x14ac:dyDescent="0.25">
      <c r="A447" s="1" t="s">
        <v>577</v>
      </c>
      <c r="B447" s="45" t="s">
        <v>26</v>
      </c>
      <c r="C447" s="46"/>
      <c r="D447" s="47"/>
      <c r="E447" s="2" t="s">
        <v>19</v>
      </c>
      <c r="F447" s="3" t="s">
        <v>20</v>
      </c>
      <c r="G447" s="35">
        <v>-205800</v>
      </c>
      <c r="H447" s="4">
        <v>0</v>
      </c>
      <c r="I447" s="4">
        <v>-205.8</v>
      </c>
      <c r="J447" s="6">
        <v>426491</v>
      </c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  <c r="BO447" s="5"/>
      <c r="BP447" s="5"/>
      <c r="BQ447" s="5"/>
      <c r="BR447" s="5"/>
      <c r="BS447" s="5"/>
      <c r="BT447" s="5"/>
      <c r="BU447" s="5"/>
      <c r="BV447" s="5"/>
      <c r="BW447" s="5"/>
      <c r="BX447" s="5"/>
      <c r="BY447" s="5"/>
      <c r="BZ447" s="5"/>
      <c r="CA447" s="5"/>
      <c r="CB447" s="5"/>
      <c r="CC447" s="5"/>
      <c r="CD447" s="5"/>
      <c r="CE447" s="5"/>
      <c r="CF447" s="5"/>
      <c r="CG447" s="5"/>
      <c r="CH447" s="5"/>
      <c r="CI447" s="5"/>
      <c r="CJ447" s="5"/>
      <c r="CK447" s="5"/>
      <c r="CL447" s="5"/>
      <c r="CM447" s="5"/>
      <c r="CN447" s="5"/>
      <c r="CO447" s="5"/>
      <c r="CP447" s="5"/>
      <c r="CQ447" s="5"/>
      <c r="CR447" s="5"/>
      <c r="CS447" s="5"/>
      <c r="CT447" s="5"/>
      <c r="CU447" s="5"/>
      <c r="CV447" s="5"/>
      <c r="CW447" s="5"/>
      <c r="CX447" s="5"/>
      <c r="CY447" s="5"/>
      <c r="CZ447" s="5"/>
      <c r="DA447" s="5"/>
      <c r="DB447" s="5"/>
      <c r="DC447" s="5"/>
      <c r="DD447" s="5"/>
      <c r="DE447" s="5"/>
      <c r="DF447" s="5"/>
      <c r="DG447" s="5"/>
      <c r="DH447" s="5"/>
      <c r="DI447" s="5"/>
      <c r="DJ447" s="5"/>
      <c r="DK447" s="5"/>
      <c r="DL447" s="5"/>
      <c r="DM447" s="5"/>
      <c r="DN447" s="5"/>
      <c r="DO447" s="5"/>
      <c r="DP447" s="5"/>
      <c r="DQ447" s="5"/>
      <c r="DR447" s="5"/>
      <c r="DS447" s="5"/>
      <c r="DT447" s="5"/>
      <c r="DU447" s="5"/>
      <c r="DV447" s="5"/>
      <c r="DW447" s="5"/>
      <c r="DX447" s="5"/>
      <c r="DY447" s="5"/>
      <c r="DZ447" s="5"/>
      <c r="EA447" s="5"/>
      <c r="EB447" s="5"/>
      <c r="EC447" s="5"/>
      <c r="ED447" s="5"/>
      <c r="EE447" s="5"/>
      <c r="EF447" s="5"/>
      <c r="EG447" s="5"/>
      <c r="EH447" s="5"/>
      <c r="EI447" s="5"/>
      <c r="EJ447" s="5"/>
      <c r="EK447" s="5"/>
      <c r="EL447" s="5"/>
      <c r="EM447" s="5"/>
      <c r="EN447" s="5"/>
      <c r="EO447" s="5"/>
      <c r="EP447" s="5"/>
      <c r="EQ447" s="5"/>
      <c r="ER447" s="5"/>
      <c r="ES447" s="5"/>
      <c r="ET447" s="5"/>
      <c r="EU447" s="5"/>
      <c r="EV447" s="5"/>
      <c r="EW447" s="5"/>
      <c r="EX447" s="5"/>
      <c r="EY447" s="5"/>
      <c r="EZ447" s="5"/>
      <c r="FA447" s="5"/>
      <c r="FB447" s="5"/>
      <c r="FC447" s="5"/>
      <c r="FD447" s="5"/>
      <c r="FE447" s="5"/>
      <c r="FF447" s="5"/>
      <c r="FG447" s="5"/>
      <c r="FH447" s="5"/>
      <c r="FI447" s="5"/>
    </row>
    <row r="448" spans="1:165" s="6" customFormat="1" x14ac:dyDescent="0.25">
      <c r="A448" s="1" t="s">
        <v>578</v>
      </c>
      <c r="B448" s="45" t="s">
        <v>26</v>
      </c>
      <c r="C448" s="46"/>
      <c r="D448" s="47"/>
      <c r="E448" s="2" t="s">
        <v>19</v>
      </c>
      <c r="F448" s="3" t="s">
        <v>20</v>
      </c>
      <c r="G448" s="35">
        <v>-210000</v>
      </c>
      <c r="H448" s="4">
        <v>0</v>
      </c>
      <c r="I448" s="4">
        <v>-210</v>
      </c>
      <c r="J448" s="6">
        <v>426491</v>
      </c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  <c r="BO448" s="5"/>
      <c r="BP448" s="5"/>
      <c r="BQ448" s="5"/>
      <c r="BR448" s="5"/>
      <c r="BS448" s="5"/>
      <c r="BT448" s="5"/>
      <c r="BU448" s="5"/>
      <c r="BV448" s="5"/>
      <c r="BW448" s="5"/>
      <c r="BX448" s="5"/>
      <c r="BY448" s="5"/>
      <c r="BZ448" s="5"/>
      <c r="CA448" s="5"/>
      <c r="CB448" s="5"/>
      <c r="CC448" s="5"/>
      <c r="CD448" s="5"/>
      <c r="CE448" s="5"/>
      <c r="CF448" s="5"/>
      <c r="CG448" s="5"/>
      <c r="CH448" s="5"/>
      <c r="CI448" s="5"/>
      <c r="CJ448" s="5"/>
      <c r="CK448" s="5"/>
      <c r="CL448" s="5"/>
      <c r="CM448" s="5"/>
      <c r="CN448" s="5"/>
      <c r="CO448" s="5"/>
      <c r="CP448" s="5"/>
      <c r="CQ448" s="5"/>
      <c r="CR448" s="5"/>
      <c r="CS448" s="5"/>
      <c r="CT448" s="5"/>
      <c r="CU448" s="5"/>
      <c r="CV448" s="5"/>
      <c r="CW448" s="5"/>
      <c r="CX448" s="5"/>
      <c r="CY448" s="5"/>
      <c r="CZ448" s="5"/>
      <c r="DA448" s="5"/>
      <c r="DB448" s="5"/>
      <c r="DC448" s="5"/>
      <c r="DD448" s="5"/>
      <c r="DE448" s="5"/>
      <c r="DF448" s="5"/>
      <c r="DG448" s="5"/>
      <c r="DH448" s="5"/>
      <c r="DI448" s="5"/>
      <c r="DJ448" s="5"/>
      <c r="DK448" s="5"/>
      <c r="DL448" s="5"/>
      <c r="DM448" s="5"/>
      <c r="DN448" s="5"/>
      <c r="DO448" s="5"/>
      <c r="DP448" s="5"/>
      <c r="DQ448" s="5"/>
      <c r="DR448" s="5"/>
      <c r="DS448" s="5"/>
      <c r="DT448" s="5"/>
      <c r="DU448" s="5"/>
      <c r="DV448" s="5"/>
      <c r="DW448" s="5"/>
      <c r="DX448" s="5"/>
      <c r="DY448" s="5"/>
      <c r="DZ448" s="5"/>
      <c r="EA448" s="5"/>
      <c r="EB448" s="5"/>
      <c r="EC448" s="5"/>
      <c r="ED448" s="5"/>
      <c r="EE448" s="5"/>
      <c r="EF448" s="5"/>
      <c r="EG448" s="5"/>
      <c r="EH448" s="5"/>
      <c r="EI448" s="5"/>
      <c r="EJ448" s="5"/>
      <c r="EK448" s="5"/>
      <c r="EL448" s="5"/>
      <c r="EM448" s="5"/>
      <c r="EN448" s="5"/>
      <c r="EO448" s="5"/>
      <c r="EP448" s="5"/>
      <c r="EQ448" s="5"/>
      <c r="ER448" s="5"/>
      <c r="ES448" s="5"/>
      <c r="ET448" s="5"/>
      <c r="EU448" s="5"/>
      <c r="EV448" s="5"/>
      <c r="EW448" s="5"/>
      <c r="EX448" s="5"/>
      <c r="EY448" s="5"/>
      <c r="EZ448" s="5"/>
      <c r="FA448" s="5"/>
      <c r="FB448" s="5"/>
      <c r="FC448" s="5"/>
      <c r="FD448" s="5"/>
      <c r="FE448" s="5"/>
      <c r="FF448" s="5"/>
      <c r="FG448" s="5"/>
      <c r="FH448" s="5"/>
      <c r="FI448" s="5"/>
    </row>
    <row r="449" spans="1:165" s="6" customFormat="1" x14ac:dyDescent="0.25">
      <c r="A449" s="1" t="s">
        <v>579</v>
      </c>
      <c r="B449" s="45" t="s">
        <v>26</v>
      </c>
      <c r="C449" s="46"/>
      <c r="D449" s="47"/>
      <c r="E449" s="2" t="s">
        <v>19</v>
      </c>
      <c r="F449" s="3" t="s">
        <v>20</v>
      </c>
      <c r="G449" s="35">
        <v>-51000</v>
      </c>
      <c r="H449" s="4">
        <v>0</v>
      </c>
      <c r="I449" s="4">
        <v>-51</v>
      </c>
      <c r="J449" s="6">
        <v>426491</v>
      </c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  <c r="BO449" s="5"/>
      <c r="BP449" s="5"/>
      <c r="BQ449" s="5"/>
      <c r="BR449" s="5"/>
      <c r="BS449" s="5"/>
      <c r="BT449" s="5"/>
      <c r="BU449" s="5"/>
      <c r="BV449" s="5"/>
      <c r="BW449" s="5"/>
      <c r="BX449" s="5"/>
      <c r="BY449" s="5"/>
      <c r="BZ449" s="5"/>
      <c r="CA449" s="5"/>
      <c r="CB449" s="5"/>
      <c r="CC449" s="5"/>
      <c r="CD449" s="5"/>
      <c r="CE449" s="5"/>
      <c r="CF449" s="5"/>
      <c r="CG449" s="5"/>
      <c r="CH449" s="5"/>
      <c r="CI449" s="5"/>
      <c r="CJ449" s="5"/>
      <c r="CK449" s="5"/>
      <c r="CL449" s="5"/>
      <c r="CM449" s="5"/>
      <c r="CN449" s="5"/>
      <c r="CO449" s="5"/>
      <c r="CP449" s="5"/>
      <c r="CQ449" s="5"/>
      <c r="CR449" s="5"/>
      <c r="CS449" s="5"/>
      <c r="CT449" s="5"/>
      <c r="CU449" s="5"/>
      <c r="CV449" s="5"/>
      <c r="CW449" s="5"/>
      <c r="CX449" s="5"/>
      <c r="CY449" s="5"/>
      <c r="CZ449" s="5"/>
      <c r="DA449" s="5"/>
      <c r="DB449" s="5"/>
      <c r="DC449" s="5"/>
      <c r="DD449" s="5"/>
      <c r="DE449" s="5"/>
      <c r="DF449" s="5"/>
      <c r="DG449" s="5"/>
      <c r="DH449" s="5"/>
      <c r="DI449" s="5"/>
      <c r="DJ449" s="5"/>
      <c r="DK449" s="5"/>
      <c r="DL449" s="5"/>
      <c r="DM449" s="5"/>
      <c r="DN449" s="5"/>
      <c r="DO449" s="5"/>
      <c r="DP449" s="5"/>
      <c r="DQ449" s="5"/>
      <c r="DR449" s="5"/>
      <c r="DS449" s="5"/>
      <c r="DT449" s="5"/>
      <c r="DU449" s="5"/>
      <c r="DV449" s="5"/>
      <c r="DW449" s="5"/>
      <c r="DX449" s="5"/>
      <c r="DY449" s="5"/>
      <c r="DZ449" s="5"/>
      <c r="EA449" s="5"/>
      <c r="EB449" s="5"/>
      <c r="EC449" s="5"/>
      <c r="ED449" s="5"/>
      <c r="EE449" s="5"/>
      <c r="EF449" s="5"/>
      <c r="EG449" s="5"/>
      <c r="EH449" s="5"/>
      <c r="EI449" s="5"/>
      <c r="EJ449" s="5"/>
      <c r="EK449" s="5"/>
      <c r="EL449" s="5"/>
      <c r="EM449" s="5"/>
      <c r="EN449" s="5"/>
      <c r="EO449" s="5"/>
      <c r="EP449" s="5"/>
      <c r="EQ449" s="5"/>
      <c r="ER449" s="5"/>
      <c r="ES449" s="5"/>
      <c r="ET449" s="5"/>
      <c r="EU449" s="5"/>
      <c r="EV449" s="5"/>
      <c r="EW449" s="5"/>
      <c r="EX449" s="5"/>
      <c r="EY449" s="5"/>
      <c r="EZ449" s="5"/>
      <c r="FA449" s="5"/>
      <c r="FB449" s="5"/>
      <c r="FC449" s="5"/>
      <c r="FD449" s="5"/>
      <c r="FE449" s="5"/>
      <c r="FF449" s="5"/>
      <c r="FG449" s="5"/>
      <c r="FH449" s="5"/>
      <c r="FI449" s="5"/>
    </row>
    <row r="450" spans="1:165" s="6" customFormat="1" x14ac:dyDescent="0.25">
      <c r="A450" s="1" t="s">
        <v>580</v>
      </c>
      <c r="B450" s="45" t="s">
        <v>26</v>
      </c>
      <c r="C450" s="46"/>
      <c r="D450" s="47"/>
      <c r="E450" s="2" t="s">
        <v>19</v>
      </c>
      <c r="F450" s="3" t="s">
        <v>20</v>
      </c>
      <c r="G450" s="35">
        <v>-144650.79999999999</v>
      </c>
      <c r="H450" s="4">
        <v>0</v>
      </c>
      <c r="I450" s="4">
        <v>-144.65079999999998</v>
      </c>
      <c r="J450" s="6">
        <v>426491</v>
      </c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  <c r="BO450" s="5"/>
      <c r="BP450" s="5"/>
      <c r="BQ450" s="5"/>
      <c r="BR450" s="5"/>
      <c r="BS450" s="5"/>
      <c r="BT450" s="5"/>
      <c r="BU450" s="5"/>
      <c r="BV450" s="5"/>
      <c r="BW450" s="5"/>
      <c r="BX450" s="5"/>
      <c r="BY450" s="5"/>
      <c r="BZ450" s="5"/>
      <c r="CA450" s="5"/>
      <c r="CB450" s="5"/>
      <c r="CC450" s="5"/>
      <c r="CD450" s="5"/>
      <c r="CE450" s="5"/>
      <c r="CF450" s="5"/>
      <c r="CG450" s="5"/>
      <c r="CH450" s="5"/>
      <c r="CI450" s="5"/>
      <c r="CJ450" s="5"/>
      <c r="CK450" s="5"/>
      <c r="CL450" s="5"/>
      <c r="CM450" s="5"/>
      <c r="CN450" s="5"/>
      <c r="CO450" s="5"/>
      <c r="CP450" s="5"/>
      <c r="CQ450" s="5"/>
      <c r="CR450" s="5"/>
      <c r="CS450" s="5"/>
      <c r="CT450" s="5"/>
      <c r="CU450" s="5"/>
      <c r="CV450" s="5"/>
      <c r="CW450" s="5"/>
      <c r="CX450" s="5"/>
      <c r="CY450" s="5"/>
      <c r="CZ450" s="5"/>
      <c r="DA450" s="5"/>
      <c r="DB450" s="5"/>
      <c r="DC450" s="5"/>
      <c r="DD450" s="5"/>
      <c r="DE450" s="5"/>
      <c r="DF450" s="5"/>
      <c r="DG450" s="5"/>
      <c r="DH450" s="5"/>
      <c r="DI450" s="5"/>
      <c r="DJ450" s="5"/>
      <c r="DK450" s="5"/>
      <c r="DL450" s="5"/>
      <c r="DM450" s="5"/>
      <c r="DN450" s="5"/>
      <c r="DO450" s="5"/>
      <c r="DP450" s="5"/>
      <c r="DQ450" s="5"/>
      <c r="DR450" s="5"/>
      <c r="DS450" s="5"/>
      <c r="DT450" s="5"/>
      <c r="DU450" s="5"/>
      <c r="DV450" s="5"/>
      <c r="DW450" s="5"/>
      <c r="DX450" s="5"/>
      <c r="DY450" s="5"/>
      <c r="DZ450" s="5"/>
      <c r="EA450" s="5"/>
      <c r="EB450" s="5"/>
      <c r="EC450" s="5"/>
      <c r="ED450" s="5"/>
      <c r="EE450" s="5"/>
      <c r="EF450" s="5"/>
      <c r="EG450" s="5"/>
      <c r="EH450" s="5"/>
      <c r="EI450" s="5"/>
      <c r="EJ450" s="5"/>
      <c r="EK450" s="5"/>
      <c r="EL450" s="5"/>
      <c r="EM450" s="5"/>
      <c r="EN450" s="5"/>
      <c r="EO450" s="5"/>
      <c r="EP450" s="5"/>
      <c r="EQ450" s="5"/>
      <c r="ER450" s="5"/>
      <c r="ES450" s="5"/>
      <c r="ET450" s="5"/>
      <c r="EU450" s="5"/>
      <c r="EV450" s="5"/>
      <c r="EW450" s="5"/>
      <c r="EX450" s="5"/>
      <c r="EY450" s="5"/>
      <c r="EZ450" s="5"/>
      <c r="FA450" s="5"/>
      <c r="FB450" s="5"/>
      <c r="FC450" s="5"/>
      <c r="FD450" s="5"/>
      <c r="FE450" s="5"/>
      <c r="FF450" s="5"/>
      <c r="FG450" s="5"/>
      <c r="FH450" s="5"/>
      <c r="FI450" s="5"/>
    </row>
    <row r="451" spans="1:165" s="6" customFormat="1" x14ac:dyDescent="0.25">
      <c r="A451" s="1" t="s">
        <v>581</v>
      </c>
      <c r="B451" s="45" t="s">
        <v>26</v>
      </c>
      <c r="C451" s="46"/>
      <c r="D451" s="47"/>
      <c r="E451" s="2" t="s">
        <v>19</v>
      </c>
      <c r="F451" s="3" t="s">
        <v>20</v>
      </c>
      <c r="G451" s="35">
        <v>-27000</v>
      </c>
      <c r="H451" s="4">
        <v>0</v>
      </c>
      <c r="I451" s="4">
        <v>-27</v>
      </c>
      <c r="J451" s="6">
        <v>426491</v>
      </c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  <c r="BO451" s="5"/>
      <c r="BP451" s="5"/>
      <c r="BQ451" s="5"/>
      <c r="BR451" s="5"/>
      <c r="BS451" s="5"/>
      <c r="BT451" s="5"/>
      <c r="BU451" s="5"/>
      <c r="BV451" s="5"/>
      <c r="BW451" s="5"/>
      <c r="BX451" s="5"/>
      <c r="BY451" s="5"/>
      <c r="BZ451" s="5"/>
      <c r="CA451" s="5"/>
      <c r="CB451" s="5"/>
      <c r="CC451" s="5"/>
      <c r="CD451" s="5"/>
      <c r="CE451" s="5"/>
      <c r="CF451" s="5"/>
      <c r="CG451" s="5"/>
      <c r="CH451" s="5"/>
      <c r="CI451" s="5"/>
      <c r="CJ451" s="5"/>
      <c r="CK451" s="5"/>
      <c r="CL451" s="5"/>
      <c r="CM451" s="5"/>
      <c r="CN451" s="5"/>
      <c r="CO451" s="5"/>
      <c r="CP451" s="5"/>
      <c r="CQ451" s="5"/>
      <c r="CR451" s="5"/>
      <c r="CS451" s="5"/>
      <c r="CT451" s="5"/>
      <c r="CU451" s="5"/>
      <c r="CV451" s="5"/>
      <c r="CW451" s="5"/>
      <c r="CX451" s="5"/>
      <c r="CY451" s="5"/>
      <c r="CZ451" s="5"/>
      <c r="DA451" s="5"/>
      <c r="DB451" s="5"/>
      <c r="DC451" s="5"/>
      <c r="DD451" s="5"/>
      <c r="DE451" s="5"/>
      <c r="DF451" s="5"/>
      <c r="DG451" s="5"/>
      <c r="DH451" s="5"/>
      <c r="DI451" s="5"/>
      <c r="DJ451" s="5"/>
      <c r="DK451" s="5"/>
      <c r="DL451" s="5"/>
      <c r="DM451" s="5"/>
      <c r="DN451" s="5"/>
      <c r="DO451" s="5"/>
      <c r="DP451" s="5"/>
      <c r="DQ451" s="5"/>
      <c r="DR451" s="5"/>
      <c r="DS451" s="5"/>
      <c r="DT451" s="5"/>
      <c r="DU451" s="5"/>
      <c r="DV451" s="5"/>
      <c r="DW451" s="5"/>
      <c r="DX451" s="5"/>
      <c r="DY451" s="5"/>
      <c r="DZ451" s="5"/>
      <c r="EA451" s="5"/>
      <c r="EB451" s="5"/>
      <c r="EC451" s="5"/>
      <c r="ED451" s="5"/>
      <c r="EE451" s="5"/>
      <c r="EF451" s="5"/>
      <c r="EG451" s="5"/>
      <c r="EH451" s="5"/>
      <c r="EI451" s="5"/>
      <c r="EJ451" s="5"/>
      <c r="EK451" s="5"/>
      <c r="EL451" s="5"/>
      <c r="EM451" s="5"/>
      <c r="EN451" s="5"/>
      <c r="EO451" s="5"/>
      <c r="EP451" s="5"/>
      <c r="EQ451" s="5"/>
      <c r="ER451" s="5"/>
      <c r="ES451" s="5"/>
      <c r="ET451" s="5"/>
      <c r="EU451" s="5"/>
      <c r="EV451" s="5"/>
      <c r="EW451" s="5"/>
      <c r="EX451" s="5"/>
      <c r="EY451" s="5"/>
      <c r="EZ451" s="5"/>
      <c r="FA451" s="5"/>
      <c r="FB451" s="5"/>
      <c r="FC451" s="5"/>
      <c r="FD451" s="5"/>
      <c r="FE451" s="5"/>
      <c r="FF451" s="5"/>
      <c r="FG451" s="5"/>
      <c r="FH451" s="5"/>
      <c r="FI451" s="5"/>
    </row>
    <row r="452" spans="1:165" s="6" customFormat="1" x14ac:dyDescent="0.25">
      <c r="A452" s="1" t="s">
        <v>582</v>
      </c>
      <c r="B452" s="45" t="s">
        <v>26</v>
      </c>
      <c r="C452" s="46"/>
      <c r="D452" s="47"/>
      <c r="E452" s="2" t="s">
        <v>19</v>
      </c>
      <c r="F452" s="3" t="s">
        <v>20</v>
      </c>
      <c r="G452" s="35">
        <v>-75000</v>
      </c>
      <c r="H452" s="4">
        <v>0</v>
      </c>
      <c r="I452" s="4">
        <v>-75</v>
      </c>
      <c r="J452" s="6">
        <v>426491</v>
      </c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  <c r="BO452" s="5"/>
      <c r="BP452" s="5"/>
      <c r="BQ452" s="5"/>
      <c r="BR452" s="5"/>
      <c r="BS452" s="5"/>
      <c r="BT452" s="5"/>
      <c r="BU452" s="5"/>
      <c r="BV452" s="5"/>
      <c r="BW452" s="5"/>
      <c r="BX452" s="5"/>
      <c r="BY452" s="5"/>
      <c r="BZ452" s="5"/>
      <c r="CA452" s="5"/>
      <c r="CB452" s="5"/>
      <c r="CC452" s="5"/>
      <c r="CD452" s="5"/>
      <c r="CE452" s="5"/>
      <c r="CF452" s="5"/>
      <c r="CG452" s="5"/>
      <c r="CH452" s="5"/>
      <c r="CI452" s="5"/>
      <c r="CJ452" s="5"/>
      <c r="CK452" s="5"/>
      <c r="CL452" s="5"/>
      <c r="CM452" s="5"/>
      <c r="CN452" s="5"/>
      <c r="CO452" s="5"/>
      <c r="CP452" s="5"/>
      <c r="CQ452" s="5"/>
      <c r="CR452" s="5"/>
      <c r="CS452" s="5"/>
      <c r="CT452" s="5"/>
      <c r="CU452" s="5"/>
      <c r="CV452" s="5"/>
      <c r="CW452" s="5"/>
      <c r="CX452" s="5"/>
      <c r="CY452" s="5"/>
      <c r="CZ452" s="5"/>
      <c r="DA452" s="5"/>
      <c r="DB452" s="5"/>
      <c r="DC452" s="5"/>
      <c r="DD452" s="5"/>
      <c r="DE452" s="5"/>
      <c r="DF452" s="5"/>
      <c r="DG452" s="5"/>
      <c r="DH452" s="5"/>
      <c r="DI452" s="5"/>
      <c r="DJ452" s="5"/>
      <c r="DK452" s="5"/>
      <c r="DL452" s="5"/>
      <c r="DM452" s="5"/>
      <c r="DN452" s="5"/>
      <c r="DO452" s="5"/>
      <c r="DP452" s="5"/>
      <c r="DQ452" s="5"/>
      <c r="DR452" s="5"/>
      <c r="DS452" s="5"/>
      <c r="DT452" s="5"/>
      <c r="DU452" s="5"/>
      <c r="DV452" s="5"/>
      <c r="DW452" s="5"/>
      <c r="DX452" s="5"/>
      <c r="DY452" s="5"/>
      <c r="DZ452" s="5"/>
      <c r="EA452" s="5"/>
      <c r="EB452" s="5"/>
      <c r="EC452" s="5"/>
      <c r="ED452" s="5"/>
      <c r="EE452" s="5"/>
      <c r="EF452" s="5"/>
      <c r="EG452" s="5"/>
      <c r="EH452" s="5"/>
      <c r="EI452" s="5"/>
      <c r="EJ452" s="5"/>
      <c r="EK452" s="5"/>
      <c r="EL452" s="5"/>
      <c r="EM452" s="5"/>
      <c r="EN452" s="5"/>
      <c r="EO452" s="5"/>
      <c r="EP452" s="5"/>
      <c r="EQ452" s="5"/>
      <c r="ER452" s="5"/>
      <c r="ES452" s="5"/>
      <c r="ET452" s="5"/>
      <c r="EU452" s="5"/>
      <c r="EV452" s="5"/>
      <c r="EW452" s="5"/>
      <c r="EX452" s="5"/>
      <c r="EY452" s="5"/>
      <c r="EZ452" s="5"/>
      <c r="FA452" s="5"/>
      <c r="FB452" s="5"/>
      <c r="FC452" s="5"/>
      <c r="FD452" s="5"/>
      <c r="FE452" s="5"/>
      <c r="FF452" s="5"/>
      <c r="FG452" s="5"/>
      <c r="FH452" s="5"/>
      <c r="FI452" s="5"/>
    </row>
    <row r="453" spans="1:165" s="6" customFormat="1" x14ac:dyDescent="0.25">
      <c r="A453" s="1" t="s">
        <v>583</v>
      </c>
      <c r="B453" s="45" t="s">
        <v>26</v>
      </c>
      <c r="C453" s="46"/>
      <c r="D453" s="47"/>
      <c r="E453" s="2" t="s">
        <v>19</v>
      </c>
      <c r="F453" s="3" t="s">
        <v>20</v>
      </c>
      <c r="G453" s="35">
        <v>-250000</v>
      </c>
      <c r="H453" s="4">
        <v>0</v>
      </c>
      <c r="I453" s="4">
        <v>-250</v>
      </c>
      <c r="J453" s="6">
        <v>426491</v>
      </c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O453" s="5"/>
      <c r="BP453" s="5"/>
      <c r="BQ453" s="5"/>
      <c r="BR453" s="5"/>
      <c r="BS453" s="5"/>
      <c r="BT453" s="5"/>
      <c r="BU453" s="5"/>
      <c r="BV453" s="5"/>
      <c r="BW453" s="5"/>
      <c r="BX453" s="5"/>
      <c r="BY453" s="5"/>
      <c r="BZ453" s="5"/>
      <c r="CA453" s="5"/>
      <c r="CB453" s="5"/>
      <c r="CC453" s="5"/>
      <c r="CD453" s="5"/>
      <c r="CE453" s="5"/>
      <c r="CF453" s="5"/>
      <c r="CG453" s="5"/>
      <c r="CH453" s="5"/>
      <c r="CI453" s="5"/>
      <c r="CJ453" s="5"/>
      <c r="CK453" s="5"/>
      <c r="CL453" s="5"/>
      <c r="CM453" s="5"/>
      <c r="CN453" s="5"/>
      <c r="CO453" s="5"/>
      <c r="CP453" s="5"/>
      <c r="CQ453" s="5"/>
      <c r="CR453" s="5"/>
      <c r="CS453" s="5"/>
      <c r="CT453" s="5"/>
      <c r="CU453" s="5"/>
      <c r="CV453" s="5"/>
      <c r="CW453" s="5"/>
      <c r="CX453" s="5"/>
      <c r="CY453" s="5"/>
      <c r="CZ453" s="5"/>
      <c r="DA453" s="5"/>
      <c r="DB453" s="5"/>
      <c r="DC453" s="5"/>
      <c r="DD453" s="5"/>
      <c r="DE453" s="5"/>
      <c r="DF453" s="5"/>
      <c r="DG453" s="5"/>
      <c r="DH453" s="5"/>
      <c r="DI453" s="5"/>
      <c r="DJ453" s="5"/>
      <c r="DK453" s="5"/>
      <c r="DL453" s="5"/>
      <c r="DM453" s="5"/>
      <c r="DN453" s="5"/>
      <c r="DO453" s="5"/>
      <c r="DP453" s="5"/>
      <c r="DQ453" s="5"/>
      <c r="DR453" s="5"/>
      <c r="DS453" s="5"/>
      <c r="DT453" s="5"/>
      <c r="DU453" s="5"/>
      <c r="DV453" s="5"/>
      <c r="DW453" s="5"/>
      <c r="DX453" s="5"/>
      <c r="DY453" s="5"/>
      <c r="DZ453" s="5"/>
      <c r="EA453" s="5"/>
      <c r="EB453" s="5"/>
      <c r="EC453" s="5"/>
      <c r="ED453" s="5"/>
      <c r="EE453" s="5"/>
      <c r="EF453" s="5"/>
      <c r="EG453" s="5"/>
      <c r="EH453" s="5"/>
      <c r="EI453" s="5"/>
      <c r="EJ453" s="5"/>
      <c r="EK453" s="5"/>
      <c r="EL453" s="5"/>
      <c r="EM453" s="5"/>
      <c r="EN453" s="5"/>
      <c r="EO453" s="5"/>
      <c r="EP453" s="5"/>
      <c r="EQ453" s="5"/>
      <c r="ER453" s="5"/>
      <c r="ES453" s="5"/>
      <c r="ET453" s="5"/>
      <c r="EU453" s="5"/>
      <c r="EV453" s="5"/>
      <c r="EW453" s="5"/>
      <c r="EX453" s="5"/>
      <c r="EY453" s="5"/>
      <c r="EZ453" s="5"/>
      <c r="FA453" s="5"/>
      <c r="FB453" s="5"/>
      <c r="FC453" s="5"/>
      <c r="FD453" s="5"/>
      <c r="FE453" s="5"/>
      <c r="FF453" s="5"/>
      <c r="FG453" s="5"/>
      <c r="FH453" s="5"/>
      <c r="FI453" s="5"/>
    </row>
    <row r="454" spans="1:165" s="6" customFormat="1" x14ac:dyDescent="0.25">
      <c r="A454" s="1" t="s">
        <v>584</v>
      </c>
      <c r="B454" s="45" t="s">
        <v>26</v>
      </c>
      <c r="C454" s="46"/>
      <c r="D454" s="47"/>
      <c r="E454" s="2" t="s">
        <v>19</v>
      </c>
      <c r="F454" s="3" t="s">
        <v>20</v>
      </c>
      <c r="G454" s="35">
        <v>-52500</v>
      </c>
      <c r="H454" s="4">
        <v>0</v>
      </c>
      <c r="I454" s="4">
        <v>-52.5</v>
      </c>
      <c r="J454" s="6">
        <v>426491</v>
      </c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  <c r="BO454" s="5"/>
      <c r="BP454" s="5"/>
      <c r="BQ454" s="5"/>
      <c r="BR454" s="5"/>
      <c r="BS454" s="5"/>
      <c r="BT454" s="5"/>
      <c r="BU454" s="5"/>
      <c r="BV454" s="5"/>
      <c r="BW454" s="5"/>
      <c r="BX454" s="5"/>
      <c r="BY454" s="5"/>
      <c r="BZ454" s="5"/>
      <c r="CA454" s="5"/>
      <c r="CB454" s="5"/>
      <c r="CC454" s="5"/>
      <c r="CD454" s="5"/>
      <c r="CE454" s="5"/>
      <c r="CF454" s="5"/>
      <c r="CG454" s="5"/>
      <c r="CH454" s="5"/>
      <c r="CI454" s="5"/>
      <c r="CJ454" s="5"/>
      <c r="CK454" s="5"/>
      <c r="CL454" s="5"/>
      <c r="CM454" s="5"/>
      <c r="CN454" s="5"/>
      <c r="CO454" s="5"/>
      <c r="CP454" s="5"/>
      <c r="CQ454" s="5"/>
      <c r="CR454" s="5"/>
      <c r="CS454" s="5"/>
      <c r="CT454" s="5"/>
      <c r="CU454" s="5"/>
      <c r="CV454" s="5"/>
      <c r="CW454" s="5"/>
      <c r="CX454" s="5"/>
      <c r="CY454" s="5"/>
      <c r="CZ454" s="5"/>
      <c r="DA454" s="5"/>
      <c r="DB454" s="5"/>
      <c r="DC454" s="5"/>
      <c r="DD454" s="5"/>
      <c r="DE454" s="5"/>
      <c r="DF454" s="5"/>
      <c r="DG454" s="5"/>
      <c r="DH454" s="5"/>
      <c r="DI454" s="5"/>
      <c r="DJ454" s="5"/>
      <c r="DK454" s="5"/>
      <c r="DL454" s="5"/>
      <c r="DM454" s="5"/>
      <c r="DN454" s="5"/>
      <c r="DO454" s="5"/>
      <c r="DP454" s="5"/>
      <c r="DQ454" s="5"/>
      <c r="DR454" s="5"/>
      <c r="DS454" s="5"/>
      <c r="DT454" s="5"/>
      <c r="DU454" s="5"/>
      <c r="DV454" s="5"/>
      <c r="DW454" s="5"/>
      <c r="DX454" s="5"/>
      <c r="DY454" s="5"/>
      <c r="DZ454" s="5"/>
      <c r="EA454" s="5"/>
      <c r="EB454" s="5"/>
      <c r="EC454" s="5"/>
      <c r="ED454" s="5"/>
      <c r="EE454" s="5"/>
      <c r="EF454" s="5"/>
      <c r="EG454" s="5"/>
      <c r="EH454" s="5"/>
      <c r="EI454" s="5"/>
      <c r="EJ454" s="5"/>
      <c r="EK454" s="5"/>
      <c r="EL454" s="5"/>
      <c r="EM454" s="5"/>
      <c r="EN454" s="5"/>
      <c r="EO454" s="5"/>
      <c r="EP454" s="5"/>
      <c r="EQ454" s="5"/>
      <c r="ER454" s="5"/>
      <c r="ES454" s="5"/>
      <c r="ET454" s="5"/>
      <c r="EU454" s="5"/>
      <c r="EV454" s="5"/>
      <c r="EW454" s="5"/>
      <c r="EX454" s="5"/>
      <c r="EY454" s="5"/>
      <c r="EZ454" s="5"/>
      <c r="FA454" s="5"/>
      <c r="FB454" s="5"/>
      <c r="FC454" s="5"/>
      <c r="FD454" s="5"/>
      <c r="FE454" s="5"/>
      <c r="FF454" s="5"/>
      <c r="FG454" s="5"/>
      <c r="FH454" s="5"/>
      <c r="FI454" s="5"/>
    </row>
    <row r="455" spans="1:165" s="6" customFormat="1" x14ac:dyDescent="0.25">
      <c r="A455" s="1" t="s">
        <v>585</v>
      </c>
      <c r="B455" s="45" t="s">
        <v>26</v>
      </c>
      <c r="C455" s="46"/>
      <c r="D455" s="47"/>
      <c r="E455" s="2" t="s">
        <v>19</v>
      </c>
      <c r="F455" s="3" t="s">
        <v>20</v>
      </c>
      <c r="G455" s="35">
        <v>-30000</v>
      </c>
      <c r="H455" s="4">
        <v>0</v>
      </c>
      <c r="I455" s="4">
        <v>-30</v>
      </c>
      <c r="J455" s="6">
        <v>426491</v>
      </c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O455" s="5"/>
      <c r="BP455" s="5"/>
      <c r="BQ455" s="5"/>
      <c r="BR455" s="5"/>
      <c r="BS455" s="5"/>
      <c r="BT455" s="5"/>
      <c r="BU455" s="5"/>
      <c r="BV455" s="5"/>
      <c r="BW455" s="5"/>
      <c r="BX455" s="5"/>
      <c r="BY455" s="5"/>
      <c r="BZ455" s="5"/>
      <c r="CA455" s="5"/>
      <c r="CB455" s="5"/>
      <c r="CC455" s="5"/>
      <c r="CD455" s="5"/>
      <c r="CE455" s="5"/>
      <c r="CF455" s="5"/>
      <c r="CG455" s="5"/>
      <c r="CH455" s="5"/>
      <c r="CI455" s="5"/>
      <c r="CJ455" s="5"/>
      <c r="CK455" s="5"/>
      <c r="CL455" s="5"/>
      <c r="CM455" s="5"/>
      <c r="CN455" s="5"/>
      <c r="CO455" s="5"/>
      <c r="CP455" s="5"/>
      <c r="CQ455" s="5"/>
      <c r="CR455" s="5"/>
      <c r="CS455" s="5"/>
      <c r="CT455" s="5"/>
      <c r="CU455" s="5"/>
      <c r="CV455" s="5"/>
      <c r="CW455" s="5"/>
      <c r="CX455" s="5"/>
      <c r="CY455" s="5"/>
      <c r="CZ455" s="5"/>
      <c r="DA455" s="5"/>
      <c r="DB455" s="5"/>
      <c r="DC455" s="5"/>
      <c r="DD455" s="5"/>
      <c r="DE455" s="5"/>
      <c r="DF455" s="5"/>
      <c r="DG455" s="5"/>
      <c r="DH455" s="5"/>
      <c r="DI455" s="5"/>
      <c r="DJ455" s="5"/>
      <c r="DK455" s="5"/>
      <c r="DL455" s="5"/>
      <c r="DM455" s="5"/>
      <c r="DN455" s="5"/>
      <c r="DO455" s="5"/>
      <c r="DP455" s="5"/>
      <c r="DQ455" s="5"/>
      <c r="DR455" s="5"/>
      <c r="DS455" s="5"/>
      <c r="DT455" s="5"/>
      <c r="DU455" s="5"/>
      <c r="DV455" s="5"/>
      <c r="DW455" s="5"/>
      <c r="DX455" s="5"/>
      <c r="DY455" s="5"/>
      <c r="DZ455" s="5"/>
      <c r="EA455" s="5"/>
      <c r="EB455" s="5"/>
      <c r="EC455" s="5"/>
      <c r="ED455" s="5"/>
      <c r="EE455" s="5"/>
      <c r="EF455" s="5"/>
      <c r="EG455" s="5"/>
      <c r="EH455" s="5"/>
      <c r="EI455" s="5"/>
      <c r="EJ455" s="5"/>
      <c r="EK455" s="5"/>
      <c r="EL455" s="5"/>
      <c r="EM455" s="5"/>
      <c r="EN455" s="5"/>
      <c r="EO455" s="5"/>
      <c r="EP455" s="5"/>
      <c r="EQ455" s="5"/>
      <c r="ER455" s="5"/>
      <c r="ES455" s="5"/>
      <c r="ET455" s="5"/>
      <c r="EU455" s="5"/>
      <c r="EV455" s="5"/>
      <c r="EW455" s="5"/>
      <c r="EX455" s="5"/>
      <c r="EY455" s="5"/>
      <c r="EZ455" s="5"/>
      <c r="FA455" s="5"/>
      <c r="FB455" s="5"/>
      <c r="FC455" s="5"/>
      <c r="FD455" s="5"/>
      <c r="FE455" s="5"/>
      <c r="FF455" s="5"/>
      <c r="FG455" s="5"/>
      <c r="FH455" s="5"/>
      <c r="FI455" s="5"/>
    </row>
    <row r="456" spans="1:165" s="6" customFormat="1" x14ac:dyDescent="0.25">
      <c r="A456" s="1" t="s">
        <v>586</v>
      </c>
      <c r="B456" s="45" t="s">
        <v>26</v>
      </c>
      <c r="C456" s="46"/>
      <c r="D456" s="47"/>
      <c r="E456" s="2" t="s">
        <v>19</v>
      </c>
      <c r="F456" s="3" t="s">
        <v>20</v>
      </c>
      <c r="G456" s="35">
        <v>-80200</v>
      </c>
      <c r="H456" s="4">
        <v>0</v>
      </c>
      <c r="I456" s="4">
        <v>-80.199999999999989</v>
      </c>
      <c r="J456" s="6">
        <v>426491</v>
      </c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  <c r="BO456" s="5"/>
      <c r="BP456" s="5"/>
      <c r="BQ456" s="5"/>
      <c r="BR456" s="5"/>
      <c r="BS456" s="5"/>
      <c r="BT456" s="5"/>
      <c r="BU456" s="5"/>
      <c r="BV456" s="5"/>
      <c r="BW456" s="5"/>
      <c r="BX456" s="5"/>
      <c r="BY456" s="5"/>
      <c r="BZ456" s="5"/>
      <c r="CA456" s="5"/>
      <c r="CB456" s="5"/>
      <c r="CC456" s="5"/>
      <c r="CD456" s="5"/>
      <c r="CE456" s="5"/>
      <c r="CF456" s="5"/>
      <c r="CG456" s="5"/>
      <c r="CH456" s="5"/>
      <c r="CI456" s="5"/>
      <c r="CJ456" s="5"/>
      <c r="CK456" s="5"/>
      <c r="CL456" s="5"/>
      <c r="CM456" s="5"/>
      <c r="CN456" s="5"/>
      <c r="CO456" s="5"/>
      <c r="CP456" s="5"/>
      <c r="CQ456" s="5"/>
      <c r="CR456" s="5"/>
      <c r="CS456" s="5"/>
      <c r="CT456" s="5"/>
      <c r="CU456" s="5"/>
      <c r="CV456" s="5"/>
      <c r="CW456" s="5"/>
      <c r="CX456" s="5"/>
      <c r="CY456" s="5"/>
      <c r="CZ456" s="5"/>
      <c r="DA456" s="5"/>
      <c r="DB456" s="5"/>
      <c r="DC456" s="5"/>
      <c r="DD456" s="5"/>
      <c r="DE456" s="5"/>
      <c r="DF456" s="5"/>
      <c r="DG456" s="5"/>
      <c r="DH456" s="5"/>
      <c r="DI456" s="5"/>
      <c r="DJ456" s="5"/>
      <c r="DK456" s="5"/>
      <c r="DL456" s="5"/>
      <c r="DM456" s="5"/>
      <c r="DN456" s="5"/>
      <c r="DO456" s="5"/>
      <c r="DP456" s="5"/>
      <c r="DQ456" s="5"/>
      <c r="DR456" s="5"/>
      <c r="DS456" s="5"/>
      <c r="DT456" s="5"/>
      <c r="DU456" s="5"/>
      <c r="DV456" s="5"/>
      <c r="DW456" s="5"/>
      <c r="DX456" s="5"/>
      <c r="DY456" s="5"/>
      <c r="DZ456" s="5"/>
      <c r="EA456" s="5"/>
      <c r="EB456" s="5"/>
      <c r="EC456" s="5"/>
      <c r="ED456" s="5"/>
      <c r="EE456" s="5"/>
      <c r="EF456" s="5"/>
      <c r="EG456" s="5"/>
      <c r="EH456" s="5"/>
      <c r="EI456" s="5"/>
      <c r="EJ456" s="5"/>
      <c r="EK456" s="5"/>
      <c r="EL456" s="5"/>
      <c r="EM456" s="5"/>
      <c r="EN456" s="5"/>
      <c r="EO456" s="5"/>
      <c r="EP456" s="5"/>
      <c r="EQ456" s="5"/>
      <c r="ER456" s="5"/>
      <c r="ES456" s="5"/>
      <c r="ET456" s="5"/>
      <c r="EU456" s="5"/>
      <c r="EV456" s="5"/>
      <c r="EW456" s="5"/>
      <c r="EX456" s="5"/>
      <c r="EY456" s="5"/>
      <c r="EZ456" s="5"/>
      <c r="FA456" s="5"/>
      <c r="FB456" s="5"/>
      <c r="FC456" s="5"/>
      <c r="FD456" s="5"/>
      <c r="FE456" s="5"/>
      <c r="FF456" s="5"/>
      <c r="FG456" s="5"/>
      <c r="FH456" s="5"/>
      <c r="FI456" s="5"/>
    </row>
    <row r="457" spans="1:165" s="6" customFormat="1" x14ac:dyDescent="0.25">
      <c r="A457" s="1" t="s">
        <v>587</v>
      </c>
      <c r="B457" s="45" t="s">
        <v>26</v>
      </c>
      <c r="C457" s="46"/>
      <c r="D457" s="47"/>
      <c r="E457" s="2" t="s">
        <v>19</v>
      </c>
      <c r="F457" s="3" t="s">
        <v>20</v>
      </c>
      <c r="G457" s="35">
        <v>-80200</v>
      </c>
      <c r="H457" s="4">
        <v>0</v>
      </c>
      <c r="I457" s="4">
        <v>-80.199999999999989</v>
      </c>
      <c r="J457" s="6">
        <v>426491</v>
      </c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O457" s="5"/>
      <c r="BP457" s="5"/>
      <c r="BQ457" s="5"/>
      <c r="BR457" s="5"/>
      <c r="BS457" s="5"/>
      <c r="BT457" s="5"/>
      <c r="BU457" s="5"/>
      <c r="BV457" s="5"/>
      <c r="BW457" s="5"/>
      <c r="BX457" s="5"/>
      <c r="BY457" s="5"/>
      <c r="BZ457" s="5"/>
      <c r="CA457" s="5"/>
      <c r="CB457" s="5"/>
      <c r="CC457" s="5"/>
      <c r="CD457" s="5"/>
      <c r="CE457" s="5"/>
      <c r="CF457" s="5"/>
      <c r="CG457" s="5"/>
      <c r="CH457" s="5"/>
      <c r="CI457" s="5"/>
      <c r="CJ457" s="5"/>
      <c r="CK457" s="5"/>
      <c r="CL457" s="5"/>
      <c r="CM457" s="5"/>
      <c r="CN457" s="5"/>
      <c r="CO457" s="5"/>
      <c r="CP457" s="5"/>
      <c r="CQ457" s="5"/>
      <c r="CR457" s="5"/>
      <c r="CS457" s="5"/>
      <c r="CT457" s="5"/>
      <c r="CU457" s="5"/>
      <c r="CV457" s="5"/>
      <c r="CW457" s="5"/>
      <c r="CX457" s="5"/>
      <c r="CY457" s="5"/>
      <c r="CZ457" s="5"/>
      <c r="DA457" s="5"/>
      <c r="DB457" s="5"/>
      <c r="DC457" s="5"/>
      <c r="DD457" s="5"/>
      <c r="DE457" s="5"/>
      <c r="DF457" s="5"/>
      <c r="DG457" s="5"/>
      <c r="DH457" s="5"/>
      <c r="DI457" s="5"/>
      <c r="DJ457" s="5"/>
      <c r="DK457" s="5"/>
      <c r="DL457" s="5"/>
      <c r="DM457" s="5"/>
      <c r="DN457" s="5"/>
      <c r="DO457" s="5"/>
      <c r="DP457" s="5"/>
      <c r="DQ457" s="5"/>
      <c r="DR457" s="5"/>
      <c r="DS457" s="5"/>
      <c r="DT457" s="5"/>
      <c r="DU457" s="5"/>
      <c r="DV457" s="5"/>
      <c r="DW457" s="5"/>
      <c r="DX457" s="5"/>
      <c r="DY457" s="5"/>
      <c r="DZ457" s="5"/>
      <c r="EA457" s="5"/>
      <c r="EB457" s="5"/>
      <c r="EC457" s="5"/>
      <c r="ED457" s="5"/>
      <c r="EE457" s="5"/>
      <c r="EF457" s="5"/>
      <c r="EG457" s="5"/>
      <c r="EH457" s="5"/>
      <c r="EI457" s="5"/>
      <c r="EJ457" s="5"/>
      <c r="EK457" s="5"/>
      <c r="EL457" s="5"/>
      <c r="EM457" s="5"/>
      <c r="EN457" s="5"/>
      <c r="EO457" s="5"/>
      <c r="EP457" s="5"/>
      <c r="EQ457" s="5"/>
      <c r="ER457" s="5"/>
      <c r="ES457" s="5"/>
      <c r="ET457" s="5"/>
      <c r="EU457" s="5"/>
      <c r="EV457" s="5"/>
      <c r="EW457" s="5"/>
      <c r="EX457" s="5"/>
      <c r="EY457" s="5"/>
      <c r="EZ457" s="5"/>
      <c r="FA457" s="5"/>
      <c r="FB457" s="5"/>
      <c r="FC457" s="5"/>
      <c r="FD457" s="5"/>
      <c r="FE457" s="5"/>
      <c r="FF457" s="5"/>
      <c r="FG457" s="5"/>
      <c r="FH457" s="5"/>
      <c r="FI457" s="5"/>
    </row>
    <row r="458" spans="1:165" s="6" customFormat="1" x14ac:dyDescent="0.25">
      <c r="A458" s="1" t="s">
        <v>588</v>
      </c>
      <c r="B458" s="45" t="s">
        <v>589</v>
      </c>
      <c r="C458" s="46"/>
      <c r="D458" s="47"/>
      <c r="E458" s="2" t="s">
        <v>19</v>
      </c>
      <c r="F458" s="3" t="s">
        <v>20</v>
      </c>
      <c r="G458" s="35">
        <v>-17820208</v>
      </c>
      <c r="H458" s="4">
        <v>0</v>
      </c>
      <c r="I458" s="4">
        <v>-17820.208000000013</v>
      </c>
      <c r="J458" s="6">
        <v>426491</v>
      </c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  <c r="BO458" s="5"/>
      <c r="BP458" s="5"/>
      <c r="BQ458" s="5"/>
      <c r="BR458" s="5"/>
      <c r="BS458" s="5"/>
      <c r="BT458" s="5"/>
      <c r="BU458" s="5"/>
      <c r="BV458" s="5"/>
      <c r="BW458" s="5"/>
      <c r="BX458" s="5"/>
      <c r="BY458" s="5"/>
      <c r="BZ458" s="5"/>
      <c r="CA458" s="5"/>
      <c r="CB458" s="5"/>
      <c r="CC458" s="5"/>
      <c r="CD458" s="5"/>
      <c r="CE458" s="5"/>
      <c r="CF458" s="5"/>
      <c r="CG458" s="5"/>
      <c r="CH458" s="5"/>
      <c r="CI458" s="5"/>
      <c r="CJ458" s="5"/>
      <c r="CK458" s="5"/>
      <c r="CL458" s="5"/>
      <c r="CM458" s="5"/>
      <c r="CN458" s="5"/>
      <c r="CO458" s="5"/>
      <c r="CP458" s="5"/>
      <c r="CQ458" s="5"/>
      <c r="CR458" s="5"/>
      <c r="CS458" s="5"/>
      <c r="CT458" s="5"/>
      <c r="CU458" s="5"/>
      <c r="CV458" s="5"/>
      <c r="CW458" s="5"/>
      <c r="CX458" s="5"/>
      <c r="CY458" s="5"/>
      <c r="CZ458" s="5"/>
      <c r="DA458" s="5"/>
      <c r="DB458" s="5"/>
      <c r="DC458" s="5"/>
      <c r="DD458" s="5"/>
      <c r="DE458" s="5"/>
      <c r="DF458" s="5"/>
      <c r="DG458" s="5"/>
      <c r="DH458" s="5"/>
      <c r="DI458" s="5"/>
      <c r="DJ458" s="5"/>
      <c r="DK458" s="5"/>
      <c r="DL458" s="5"/>
      <c r="DM458" s="5"/>
      <c r="DN458" s="5"/>
      <c r="DO458" s="5"/>
      <c r="DP458" s="5"/>
      <c r="DQ458" s="5"/>
      <c r="DR458" s="5"/>
      <c r="DS458" s="5"/>
      <c r="DT458" s="5"/>
      <c r="DU458" s="5"/>
      <c r="DV458" s="5"/>
      <c r="DW458" s="5"/>
      <c r="DX458" s="5"/>
      <c r="DY458" s="5"/>
      <c r="DZ458" s="5"/>
      <c r="EA458" s="5"/>
      <c r="EB458" s="5"/>
      <c r="EC458" s="5"/>
      <c r="ED458" s="5"/>
      <c r="EE458" s="5"/>
      <c r="EF458" s="5"/>
      <c r="EG458" s="5"/>
      <c r="EH458" s="5"/>
      <c r="EI458" s="5"/>
      <c r="EJ458" s="5"/>
      <c r="EK458" s="5"/>
      <c r="EL458" s="5"/>
      <c r="EM458" s="5"/>
      <c r="EN458" s="5"/>
      <c r="EO458" s="5"/>
      <c r="EP458" s="5"/>
      <c r="EQ458" s="5"/>
      <c r="ER458" s="5"/>
      <c r="ES458" s="5"/>
      <c r="ET458" s="5"/>
      <c r="EU458" s="5"/>
      <c r="EV458" s="5"/>
      <c r="EW458" s="5"/>
      <c r="EX458" s="5"/>
      <c r="EY458" s="5"/>
      <c r="EZ458" s="5"/>
      <c r="FA458" s="5"/>
      <c r="FB458" s="5"/>
      <c r="FC458" s="5"/>
      <c r="FD458" s="5"/>
      <c r="FE458" s="5"/>
      <c r="FF458" s="5"/>
      <c r="FG458" s="5"/>
      <c r="FH458" s="5"/>
      <c r="FI458" s="5"/>
    </row>
    <row r="459" spans="1:165" s="6" customFormat="1" x14ac:dyDescent="0.25">
      <c r="A459" s="1" t="s">
        <v>590</v>
      </c>
      <c r="B459" s="45" t="s">
        <v>589</v>
      </c>
      <c r="C459" s="46"/>
      <c r="D459" s="47"/>
      <c r="E459" s="2" t="s">
        <v>19</v>
      </c>
      <c r="F459" s="3" t="s">
        <v>20</v>
      </c>
      <c r="G459" s="35">
        <v>-45992518</v>
      </c>
      <c r="H459" s="4">
        <v>0</v>
      </c>
      <c r="I459" s="4">
        <v>-45992.51800000004</v>
      </c>
      <c r="J459" s="6">
        <v>426491</v>
      </c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  <c r="BO459" s="5"/>
      <c r="BP459" s="5"/>
      <c r="BQ459" s="5"/>
      <c r="BR459" s="5"/>
      <c r="BS459" s="5"/>
      <c r="BT459" s="5"/>
      <c r="BU459" s="5"/>
      <c r="BV459" s="5"/>
      <c r="BW459" s="5"/>
      <c r="BX459" s="5"/>
      <c r="BY459" s="5"/>
      <c r="BZ459" s="5"/>
      <c r="CA459" s="5"/>
      <c r="CB459" s="5"/>
      <c r="CC459" s="5"/>
      <c r="CD459" s="5"/>
      <c r="CE459" s="5"/>
      <c r="CF459" s="5"/>
      <c r="CG459" s="5"/>
      <c r="CH459" s="5"/>
      <c r="CI459" s="5"/>
      <c r="CJ459" s="5"/>
      <c r="CK459" s="5"/>
      <c r="CL459" s="5"/>
      <c r="CM459" s="5"/>
      <c r="CN459" s="5"/>
      <c r="CO459" s="5"/>
      <c r="CP459" s="5"/>
      <c r="CQ459" s="5"/>
      <c r="CR459" s="5"/>
      <c r="CS459" s="5"/>
      <c r="CT459" s="5"/>
      <c r="CU459" s="5"/>
      <c r="CV459" s="5"/>
      <c r="CW459" s="5"/>
      <c r="CX459" s="5"/>
      <c r="CY459" s="5"/>
      <c r="CZ459" s="5"/>
      <c r="DA459" s="5"/>
      <c r="DB459" s="5"/>
      <c r="DC459" s="5"/>
      <c r="DD459" s="5"/>
      <c r="DE459" s="5"/>
      <c r="DF459" s="5"/>
      <c r="DG459" s="5"/>
      <c r="DH459" s="5"/>
      <c r="DI459" s="5"/>
      <c r="DJ459" s="5"/>
      <c r="DK459" s="5"/>
      <c r="DL459" s="5"/>
      <c r="DM459" s="5"/>
      <c r="DN459" s="5"/>
      <c r="DO459" s="5"/>
      <c r="DP459" s="5"/>
      <c r="DQ459" s="5"/>
      <c r="DR459" s="5"/>
      <c r="DS459" s="5"/>
      <c r="DT459" s="5"/>
      <c r="DU459" s="5"/>
      <c r="DV459" s="5"/>
      <c r="DW459" s="5"/>
      <c r="DX459" s="5"/>
      <c r="DY459" s="5"/>
      <c r="DZ459" s="5"/>
      <c r="EA459" s="5"/>
      <c r="EB459" s="5"/>
      <c r="EC459" s="5"/>
      <c r="ED459" s="5"/>
      <c r="EE459" s="5"/>
      <c r="EF459" s="5"/>
      <c r="EG459" s="5"/>
      <c r="EH459" s="5"/>
      <c r="EI459" s="5"/>
      <c r="EJ459" s="5"/>
      <c r="EK459" s="5"/>
      <c r="EL459" s="5"/>
      <c r="EM459" s="5"/>
      <c r="EN459" s="5"/>
      <c r="EO459" s="5"/>
      <c r="EP459" s="5"/>
      <c r="EQ459" s="5"/>
      <c r="ER459" s="5"/>
      <c r="ES459" s="5"/>
      <c r="ET459" s="5"/>
      <c r="EU459" s="5"/>
      <c r="EV459" s="5"/>
      <c r="EW459" s="5"/>
      <c r="EX459" s="5"/>
      <c r="EY459" s="5"/>
      <c r="EZ459" s="5"/>
      <c r="FA459" s="5"/>
      <c r="FB459" s="5"/>
      <c r="FC459" s="5"/>
      <c r="FD459" s="5"/>
      <c r="FE459" s="5"/>
      <c r="FF459" s="5"/>
      <c r="FG459" s="5"/>
      <c r="FH459" s="5"/>
      <c r="FI459" s="5"/>
    </row>
    <row r="460" spans="1:165" s="6" customFormat="1" x14ac:dyDescent="0.25">
      <c r="A460" s="1" t="s">
        <v>591</v>
      </c>
      <c r="B460" s="45" t="s">
        <v>26</v>
      </c>
      <c r="C460" s="46"/>
      <c r="D460" s="47"/>
      <c r="E460" s="2" t="s">
        <v>19</v>
      </c>
      <c r="F460" s="3" t="s">
        <v>20</v>
      </c>
      <c r="G460" s="35">
        <v>-130000</v>
      </c>
      <c r="H460" s="4">
        <v>0</v>
      </c>
      <c r="I460" s="4">
        <v>-130</v>
      </c>
      <c r="J460" s="6">
        <v>426491</v>
      </c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  <c r="BO460" s="5"/>
      <c r="BP460" s="5"/>
      <c r="BQ460" s="5"/>
      <c r="BR460" s="5"/>
      <c r="BS460" s="5"/>
      <c r="BT460" s="5"/>
      <c r="BU460" s="5"/>
      <c r="BV460" s="5"/>
      <c r="BW460" s="5"/>
      <c r="BX460" s="5"/>
      <c r="BY460" s="5"/>
      <c r="BZ460" s="5"/>
      <c r="CA460" s="5"/>
      <c r="CB460" s="5"/>
      <c r="CC460" s="5"/>
      <c r="CD460" s="5"/>
      <c r="CE460" s="5"/>
      <c r="CF460" s="5"/>
      <c r="CG460" s="5"/>
      <c r="CH460" s="5"/>
      <c r="CI460" s="5"/>
      <c r="CJ460" s="5"/>
      <c r="CK460" s="5"/>
      <c r="CL460" s="5"/>
      <c r="CM460" s="5"/>
      <c r="CN460" s="5"/>
      <c r="CO460" s="5"/>
      <c r="CP460" s="5"/>
      <c r="CQ460" s="5"/>
      <c r="CR460" s="5"/>
      <c r="CS460" s="5"/>
      <c r="CT460" s="5"/>
      <c r="CU460" s="5"/>
      <c r="CV460" s="5"/>
      <c r="CW460" s="5"/>
      <c r="CX460" s="5"/>
      <c r="CY460" s="5"/>
      <c r="CZ460" s="5"/>
      <c r="DA460" s="5"/>
      <c r="DB460" s="5"/>
      <c r="DC460" s="5"/>
      <c r="DD460" s="5"/>
      <c r="DE460" s="5"/>
      <c r="DF460" s="5"/>
      <c r="DG460" s="5"/>
      <c r="DH460" s="5"/>
      <c r="DI460" s="5"/>
      <c r="DJ460" s="5"/>
      <c r="DK460" s="5"/>
      <c r="DL460" s="5"/>
      <c r="DM460" s="5"/>
      <c r="DN460" s="5"/>
      <c r="DO460" s="5"/>
      <c r="DP460" s="5"/>
      <c r="DQ460" s="5"/>
      <c r="DR460" s="5"/>
      <c r="DS460" s="5"/>
      <c r="DT460" s="5"/>
      <c r="DU460" s="5"/>
      <c r="DV460" s="5"/>
      <c r="DW460" s="5"/>
      <c r="DX460" s="5"/>
      <c r="DY460" s="5"/>
      <c r="DZ460" s="5"/>
      <c r="EA460" s="5"/>
      <c r="EB460" s="5"/>
      <c r="EC460" s="5"/>
      <c r="ED460" s="5"/>
      <c r="EE460" s="5"/>
      <c r="EF460" s="5"/>
      <c r="EG460" s="5"/>
      <c r="EH460" s="5"/>
      <c r="EI460" s="5"/>
      <c r="EJ460" s="5"/>
      <c r="EK460" s="5"/>
      <c r="EL460" s="5"/>
      <c r="EM460" s="5"/>
      <c r="EN460" s="5"/>
      <c r="EO460" s="5"/>
      <c r="EP460" s="5"/>
      <c r="EQ460" s="5"/>
      <c r="ER460" s="5"/>
      <c r="ES460" s="5"/>
      <c r="ET460" s="5"/>
      <c r="EU460" s="5"/>
      <c r="EV460" s="5"/>
      <c r="EW460" s="5"/>
      <c r="EX460" s="5"/>
      <c r="EY460" s="5"/>
      <c r="EZ460" s="5"/>
      <c r="FA460" s="5"/>
      <c r="FB460" s="5"/>
      <c r="FC460" s="5"/>
      <c r="FD460" s="5"/>
      <c r="FE460" s="5"/>
      <c r="FF460" s="5"/>
      <c r="FG460" s="5"/>
      <c r="FH460" s="5"/>
      <c r="FI460" s="5"/>
    </row>
    <row r="461" spans="1:165" s="6" customFormat="1" x14ac:dyDescent="0.25">
      <c r="A461" s="1" t="s">
        <v>592</v>
      </c>
      <c r="B461" s="45" t="s">
        <v>26</v>
      </c>
      <c r="C461" s="46"/>
      <c r="D461" s="47"/>
      <c r="E461" s="2" t="s">
        <v>19</v>
      </c>
      <c r="F461" s="3" t="s">
        <v>20</v>
      </c>
      <c r="G461" s="35">
        <v>-150000</v>
      </c>
      <c r="H461" s="4">
        <v>0</v>
      </c>
      <c r="I461" s="4">
        <v>-150</v>
      </c>
      <c r="J461" s="6">
        <v>426491</v>
      </c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  <c r="BO461" s="5"/>
      <c r="BP461" s="5"/>
      <c r="BQ461" s="5"/>
      <c r="BR461" s="5"/>
      <c r="BS461" s="5"/>
      <c r="BT461" s="5"/>
      <c r="BU461" s="5"/>
      <c r="BV461" s="5"/>
      <c r="BW461" s="5"/>
      <c r="BX461" s="5"/>
      <c r="BY461" s="5"/>
      <c r="BZ461" s="5"/>
      <c r="CA461" s="5"/>
      <c r="CB461" s="5"/>
      <c r="CC461" s="5"/>
      <c r="CD461" s="5"/>
      <c r="CE461" s="5"/>
      <c r="CF461" s="5"/>
      <c r="CG461" s="5"/>
      <c r="CH461" s="5"/>
      <c r="CI461" s="5"/>
      <c r="CJ461" s="5"/>
      <c r="CK461" s="5"/>
      <c r="CL461" s="5"/>
      <c r="CM461" s="5"/>
      <c r="CN461" s="5"/>
      <c r="CO461" s="5"/>
      <c r="CP461" s="5"/>
      <c r="CQ461" s="5"/>
      <c r="CR461" s="5"/>
      <c r="CS461" s="5"/>
      <c r="CT461" s="5"/>
      <c r="CU461" s="5"/>
      <c r="CV461" s="5"/>
      <c r="CW461" s="5"/>
      <c r="CX461" s="5"/>
      <c r="CY461" s="5"/>
      <c r="CZ461" s="5"/>
      <c r="DA461" s="5"/>
      <c r="DB461" s="5"/>
      <c r="DC461" s="5"/>
      <c r="DD461" s="5"/>
      <c r="DE461" s="5"/>
      <c r="DF461" s="5"/>
      <c r="DG461" s="5"/>
      <c r="DH461" s="5"/>
      <c r="DI461" s="5"/>
      <c r="DJ461" s="5"/>
      <c r="DK461" s="5"/>
      <c r="DL461" s="5"/>
      <c r="DM461" s="5"/>
      <c r="DN461" s="5"/>
      <c r="DO461" s="5"/>
      <c r="DP461" s="5"/>
      <c r="DQ461" s="5"/>
      <c r="DR461" s="5"/>
      <c r="DS461" s="5"/>
      <c r="DT461" s="5"/>
      <c r="DU461" s="5"/>
      <c r="DV461" s="5"/>
      <c r="DW461" s="5"/>
      <c r="DX461" s="5"/>
      <c r="DY461" s="5"/>
      <c r="DZ461" s="5"/>
      <c r="EA461" s="5"/>
      <c r="EB461" s="5"/>
      <c r="EC461" s="5"/>
      <c r="ED461" s="5"/>
      <c r="EE461" s="5"/>
      <c r="EF461" s="5"/>
      <c r="EG461" s="5"/>
      <c r="EH461" s="5"/>
      <c r="EI461" s="5"/>
      <c r="EJ461" s="5"/>
      <c r="EK461" s="5"/>
      <c r="EL461" s="5"/>
      <c r="EM461" s="5"/>
      <c r="EN461" s="5"/>
      <c r="EO461" s="5"/>
      <c r="EP461" s="5"/>
      <c r="EQ461" s="5"/>
      <c r="ER461" s="5"/>
      <c r="ES461" s="5"/>
      <c r="ET461" s="5"/>
      <c r="EU461" s="5"/>
      <c r="EV461" s="5"/>
      <c r="EW461" s="5"/>
      <c r="EX461" s="5"/>
      <c r="EY461" s="5"/>
      <c r="EZ461" s="5"/>
      <c r="FA461" s="5"/>
      <c r="FB461" s="5"/>
      <c r="FC461" s="5"/>
      <c r="FD461" s="5"/>
      <c r="FE461" s="5"/>
      <c r="FF461" s="5"/>
      <c r="FG461" s="5"/>
      <c r="FH461" s="5"/>
      <c r="FI461" s="5"/>
    </row>
    <row r="462" spans="1:165" s="6" customFormat="1" x14ac:dyDescent="0.25">
      <c r="A462" s="1" t="s">
        <v>593</v>
      </c>
      <c r="B462" s="45" t="s">
        <v>26</v>
      </c>
      <c r="C462" s="46"/>
      <c r="D462" s="47"/>
      <c r="E462" s="2" t="s">
        <v>19</v>
      </c>
      <c r="F462" s="3" t="s">
        <v>20</v>
      </c>
      <c r="G462" s="35">
        <v>-270000</v>
      </c>
      <c r="H462" s="4">
        <v>0</v>
      </c>
      <c r="I462" s="4">
        <v>-270</v>
      </c>
      <c r="J462" s="6">
        <v>426491</v>
      </c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  <c r="BO462" s="5"/>
      <c r="BP462" s="5"/>
      <c r="BQ462" s="5"/>
      <c r="BR462" s="5"/>
      <c r="BS462" s="5"/>
      <c r="BT462" s="5"/>
      <c r="BU462" s="5"/>
      <c r="BV462" s="5"/>
      <c r="BW462" s="5"/>
      <c r="BX462" s="5"/>
      <c r="BY462" s="5"/>
      <c r="BZ462" s="5"/>
      <c r="CA462" s="5"/>
      <c r="CB462" s="5"/>
      <c r="CC462" s="5"/>
      <c r="CD462" s="5"/>
      <c r="CE462" s="5"/>
      <c r="CF462" s="5"/>
      <c r="CG462" s="5"/>
      <c r="CH462" s="5"/>
      <c r="CI462" s="5"/>
      <c r="CJ462" s="5"/>
      <c r="CK462" s="5"/>
      <c r="CL462" s="5"/>
      <c r="CM462" s="5"/>
      <c r="CN462" s="5"/>
      <c r="CO462" s="5"/>
      <c r="CP462" s="5"/>
      <c r="CQ462" s="5"/>
      <c r="CR462" s="5"/>
      <c r="CS462" s="5"/>
      <c r="CT462" s="5"/>
      <c r="CU462" s="5"/>
      <c r="CV462" s="5"/>
      <c r="CW462" s="5"/>
      <c r="CX462" s="5"/>
      <c r="CY462" s="5"/>
      <c r="CZ462" s="5"/>
      <c r="DA462" s="5"/>
      <c r="DB462" s="5"/>
      <c r="DC462" s="5"/>
      <c r="DD462" s="5"/>
      <c r="DE462" s="5"/>
      <c r="DF462" s="5"/>
      <c r="DG462" s="5"/>
      <c r="DH462" s="5"/>
      <c r="DI462" s="5"/>
      <c r="DJ462" s="5"/>
      <c r="DK462" s="5"/>
      <c r="DL462" s="5"/>
      <c r="DM462" s="5"/>
      <c r="DN462" s="5"/>
      <c r="DO462" s="5"/>
      <c r="DP462" s="5"/>
      <c r="DQ462" s="5"/>
      <c r="DR462" s="5"/>
      <c r="DS462" s="5"/>
      <c r="DT462" s="5"/>
      <c r="DU462" s="5"/>
      <c r="DV462" s="5"/>
      <c r="DW462" s="5"/>
      <c r="DX462" s="5"/>
      <c r="DY462" s="5"/>
      <c r="DZ462" s="5"/>
      <c r="EA462" s="5"/>
      <c r="EB462" s="5"/>
      <c r="EC462" s="5"/>
      <c r="ED462" s="5"/>
      <c r="EE462" s="5"/>
      <c r="EF462" s="5"/>
      <c r="EG462" s="5"/>
      <c r="EH462" s="5"/>
      <c r="EI462" s="5"/>
      <c r="EJ462" s="5"/>
      <c r="EK462" s="5"/>
      <c r="EL462" s="5"/>
      <c r="EM462" s="5"/>
      <c r="EN462" s="5"/>
      <c r="EO462" s="5"/>
      <c r="EP462" s="5"/>
      <c r="EQ462" s="5"/>
      <c r="ER462" s="5"/>
      <c r="ES462" s="5"/>
      <c r="ET462" s="5"/>
      <c r="EU462" s="5"/>
      <c r="EV462" s="5"/>
      <c r="EW462" s="5"/>
      <c r="EX462" s="5"/>
      <c r="EY462" s="5"/>
      <c r="EZ462" s="5"/>
      <c r="FA462" s="5"/>
      <c r="FB462" s="5"/>
      <c r="FC462" s="5"/>
      <c r="FD462" s="5"/>
      <c r="FE462" s="5"/>
      <c r="FF462" s="5"/>
      <c r="FG462" s="5"/>
      <c r="FH462" s="5"/>
      <c r="FI462" s="5"/>
    </row>
    <row r="463" spans="1:165" s="6" customFormat="1" x14ac:dyDescent="0.25">
      <c r="A463" s="1" t="s">
        <v>594</v>
      </c>
      <c r="B463" s="45" t="s">
        <v>595</v>
      </c>
      <c r="C463" s="46"/>
      <c r="D463" s="47"/>
      <c r="E463" s="2" t="s">
        <v>56</v>
      </c>
      <c r="F463" s="3" t="s">
        <v>20</v>
      </c>
      <c r="G463" s="35">
        <v>-2975200</v>
      </c>
      <c r="H463" s="4">
        <v>0</v>
      </c>
      <c r="I463" s="4">
        <v>-2975.2000000000007</v>
      </c>
      <c r="J463" s="6">
        <v>425211</v>
      </c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  <c r="BO463" s="5"/>
      <c r="BP463" s="5"/>
      <c r="BQ463" s="5"/>
      <c r="BR463" s="5"/>
      <c r="BS463" s="5"/>
      <c r="BT463" s="5"/>
      <c r="BU463" s="5"/>
      <c r="BV463" s="5"/>
      <c r="BW463" s="5"/>
      <c r="BX463" s="5"/>
      <c r="BY463" s="5"/>
      <c r="BZ463" s="5"/>
      <c r="CA463" s="5"/>
      <c r="CB463" s="5"/>
      <c r="CC463" s="5"/>
      <c r="CD463" s="5"/>
      <c r="CE463" s="5"/>
      <c r="CF463" s="5"/>
      <c r="CG463" s="5"/>
      <c r="CH463" s="5"/>
      <c r="CI463" s="5"/>
      <c r="CJ463" s="5"/>
      <c r="CK463" s="5"/>
      <c r="CL463" s="5"/>
      <c r="CM463" s="5"/>
      <c r="CN463" s="5"/>
      <c r="CO463" s="5"/>
      <c r="CP463" s="5"/>
      <c r="CQ463" s="5"/>
      <c r="CR463" s="5"/>
      <c r="CS463" s="5"/>
      <c r="CT463" s="5"/>
      <c r="CU463" s="5"/>
      <c r="CV463" s="5"/>
      <c r="CW463" s="5"/>
      <c r="CX463" s="5"/>
      <c r="CY463" s="5"/>
      <c r="CZ463" s="5"/>
      <c r="DA463" s="5"/>
      <c r="DB463" s="5"/>
      <c r="DC463" s="5"/>
      <c r="DD463" s="5"/>
      <c r="DE463" s="5"/>
      <c r="DF463" s="5"/>
      <c r="DG463" s="5"/>
      <c r="DH463" s="5"/>
      <c r="DI463" s="5"/>
      <c r="DJ463" s="5"/>
      <c r="DK463" s="5"/>
      <c r="DL463" s="5"/>
      <c r="DM463" s="5"/>
      <c r="DN463" s="5"/>
      <c r="DO463" s="5"/>
      <c r="DP463" s="5"/>
      <c r="DQ463" s="5"/>
      <c r="DR463" s="5"/>
      <c r="DS463" s="5"/>
      <c r="DT463" s="5"/>
      <c r="DU463" s="5"/>
      <c r="DV463" s="5"/>
      <c r="DW463" s="5"/>
      <c r="DX463" s="5"/>
      <c r="DY463" s="5"/>
      <c r="DZ463" s="5"/>
      <c r="EA463" s="5"/>
      <c r="EB463" s="5"/>
      <c r="EC463" s="5"/>
      <c r="ED463" s="5"/>
      <c r="EE463" s="5"/>
      <c r="EF463" s="5"/>
      <c r="EG463" s="5"/>
      <c r="EH463" s="5"/>
      <c r="EI463" s="5"/>
      <c r="EJ463" s="5"/>
      <c r="EK463" s="5"/>
      <c r="EL463" s="5"/>
      <c r="EM463" s="5"/>
      <c r="EN463" s="5"/>
      <c r="EO463" s="5"/>
      <c r="EP463" s="5"/>
      <c r="EQ463" s="5"/>
      <c r="ER463" s="5"/>
      <c r="ES463" s="5"/>
      <c r="ET463" s="5"/>
      <c r="EU463" s="5"/>
      <c r="EV463" s="5"/>
      <c r="EW463" s="5"/>
      <c r="EX463" s="5"/>
      <c r="EY463" s="5"/>
      <c r="EZ463" s="5"/>
      <c r="FA463" s="5"/>
      <c r="FB463" s="5"/>
      <c r="FC463" s="5"/>
      <c r="FD463" s="5"/>
      <c r="FE463" s="5"/>
      <c r="FF463" s="5"/>
      <c r="FG463" s="5"/>
      <c r="FH463" s="5"/>
      <c r="FI463" s="5"/>
    </row>
    <row r="464" spans="1:165" s="6" customFormat="1" x14ac:dyDescent="0.25">
      <c r="A464" s="1" t="s">
        <v>596</v>
      </c>
      <c r="B464" s="45" t="s">
        <v>26</v>
      </c>
      <c r="C464" s="46"/>
      <c r="D464" s="47"/>
      <c r="E464" s="2" t="s">
        <v>21</v>
      </c>
      <c r="F464" s="3" t="s">
        <v>20</v>
      </c>
      <c r="G464" s="35">
        <v>-170064</v>
      </c>
      <c r="H464" s="4">
        <v>0</v>
      </c>
      <c r="I464" s="4">
        <v>-170.06400000000031</v>
      </c>
      <c r="J464" s="6">
        <v>426491</v>
      </c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  <c r="BJ464" s="5"/>
      <c r="BK464" s="5"/>
      <c r="BL464" s="5"/>
      <c r="BM464" s="5"/>
      <c r="BN464" s="5"/>
      <c r="BO464" s="5"/>
      <c r="BP464" s="5"/>
      <c r="BQ464" s="5"/>
      <c r="BR464" s="5"/>
      <c r="BS464" s="5"/>
      <c r="BT464" s="5"/>
      <c r="BU464" s="5"/>
      <c r="BV464" s="5"/>
      <c r="BW464" s="5"/>
      <c r="BX464" s="5"/>
      <c r="BY464" s="5"/>
      <c r="BZ464" s="5"/>
      <c r="CA464" s="5"/>
      <c r="CB464" s="5"/>
      <c r="CC464" s="5"/>
      <c r="CD464" s="5"/>
      <c r="CE464" s="5"/>
      <c r="CF464" s="5"/>
      <c r="CG464" s="5"/>
      <c r="CH464" s="5"/>
      <c r="CI464" s="5"/>
      <c r="CJ464" s="5"/>
      <c r="CK464" s="5"/>
      <c r="CL464" s="5"/>
      <c r="CM464" s="5"/>
      <c r="CN464" s="5"/>
      <c r="CO464" s="5"/>
      <c r="CP464" s="5"/>
      <c r="CQ464" s="5"/>
      <c r="CR464" s="5"/>
      <c r="CS464" s="5"/>
      <c r="CT464" s="5"/>
      <c r="CU464" s="5"/>
      <c r="CV464" s="5"/>
      <c r="CW464" s="5"/>
      <c r="CX464" s="5"/>
      <c r="CY464" s="5"/>
      <c r="CZ464" s="5"/>
      <c r="DA464" s="5"/>
      <c r="DB464" s="5"/>
      <c r="DC464" s="5"/>
      <c r="DD464" s="5"/>
      <c r="DE464" s="5"/>
      <c r="DF464" s="5"/>
      <c r="DG464" s="5"/>
      <c r="DH464" s="5"/>
      <c r="DI464" s="5"/>
      <c r="DJ464" s="5"/>
      <c r="DK464" s="5"/>
      <c r="DL464" s="5"/>
      <c r="DM464" s="5"/>
      <c r="DN464" s="5"/>
      <c r="DO464" s="5"/>
      <c r="DP464" s="5"/>
      <c r="DQ464" s="5"/>
      <c r="DR464" s="5"/>
      <c r="DS464" s="5"/>
      <c r="DT464" s="5"/>
      <c r="DU464" s="5"/>
      <c r="DV464" s="5"/>
      <c r="DW464" s="5"/>
      <c r="DX464" s="5"/>
      <c r="DY464" s="5"/>
      <c r="DZ464" s="5"/>
      <c r="EA464" s="5"/>
      <c r="EB464" s="5"/>
      <c r="EC464" s="5"/>
      <c r="ED464" s="5"/>
      <c r="EE464" s="5"/>
      <c r="EF464" s="5"/>
      <c r="EG464" s="5"/>
      <c r="EH464" s="5"/>
      <c r="EI464" s="5"/>
      <c r="EJ464" s="5"/>
      <c r="EK464" s="5"/>
      <c r="EL464" s="5"/>
      <c r="EM464" s="5"/>
      <c r="EN464" s="5"/>
      <c r="EO464" s="5"/>
      <c r="EP464" s="5"/>
      <c r="EQ464" s="5"/>
      <c r="ER464" s="5"/>
      <c r="ES464" s="5"/>
      <c r="ET464" s="5"/>
      <c r="EU464" s="5"/>
      <c r="EV464" s="5"/>
      <c r="EW464" s="5"/>
      <c r="EX464" s="5"/>
      <c r="EY464" s="5"/>
      <c r="EZ464" s="5"/>
      <c r="FA464" s="5"/>
      <c r="FB464" s="5"/>
      <c r="FC464" s="5"/>
      <c r="FD464" s="5"/>
      <c r="FE464" s="5"/>
      <c r="FF464" s="5"/>
      <c r="FG464" s="5"/>
      <c r="FH464" s="5"/>
      <c r="FI464" s="5"/>
    </row>
    <row r="465" spans="1:165" s="21" customFormat="1" x14ac:dyDescent="0.25">
      <c r="A465" s="24" t="s">
        <v>23</v>
      </c>
      <c r="B465" s="25" t="s">
        <v>24</v>
      </c>
      <c r="C465" s="26"/>
      <c r="D465" s="26"/>
      <c r="E465" s="26"/>
      <c r="F465" s="26"/>
      <c r="G465" s="36"/>
      <c r="H465" s="27"/>
      <c r="I465" s="28">
        <f>SUM(I466:I581)</f>
        <v>-230971.65843999991</v>
      </c>
    </row>
    <row r="466" spans="1:165" s="6" customFormat="1" x14ac:dyDescent="0.25">
      <c r="A466" s="1" t="s">
        <v>597</v>
      </c>
      <c r="B466" s="45" t="s">
        <v>598</v>
      </c>
      <c r="C466" s="46"/>
      <c r="D466" s="47"/>
      <c r="E466" s="2" t="s">
        <v>17</v>
      </c>
      <c r="F466" s="3" t="s">
        <v>18</v>
      </c>
      <c r="G466" s="37">
        <v>-202800</v>
      </c>
      <c r="H466" s="4">
        <v>0</v>
      </c>
      <c r="I466" s="4">
        <v>-2028</v>
      </c>
      <c r="J466" s="6">
        <v>512981</v>
      </c>
      <c r="K466" s="5">
        <f>SUBTOTAL(9,I466:I581)</f>
        <v>-230971.65843999991</v>
      </c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  <c r="BO466" s="5"/>
      <c r="BP466" s="5"/>
      <c r="BQ466" s="5"/>
      <c r="BR466" s="5"/>
      <c r="BS466" s="5"/>
      <c r="BT466" s="5"/>
      <c r="BU466" s="5"/>
      <c r="BV466" s="5"/>
      <c r="BW466" s="5"/>
      <c r="BX466" s="5"/>
      <c r="BY466" s="5"/>
      <c r="BZ466" s="5"/>
      <c r="CA466" s="5"/>
      <c r="CB466" s="5"/>
      <c r="CC466" s="5"/>
      <c r="CD466" s="5"/>
      <c r="CE466" s="5"/>
      <c r="CF466" s="5"/>
      <c r="CG466" s="5"/>
      <c r="CH466" s="5"/>
      <c r="CI466" s="5"/>
      <c r="CJ466" s="5"/>
      <c r="CK466" s="5"/>
      <c r="CL466" s="5"/>
      <c r="CM466" s="5"/>
      <c r="CN466" s="5"/>
      <c r="CO466" s="5"/>
      <c r="CP466" s="5"/>
      <c r="CQ466" s="5"/>
      <c r="CR466" s="5"/>
      <c r="CS466" s="5"/>
      <c r="CT466" s="5"/>
      <c r="CU466" s="5"/>
      <c r="CV466" s="5"/>
      <c r="CW466" s="5"/>
      <c r="CX466" s="5"/>
      <c r="CY466" s="5"/>
      <c r="CZ466" s="5"/>
      <c r="DA466" s="5"/>
      <c r="DB466" s="5"/>
      <c r="DC466" s="5"/>
      <c r="DD466" s="5"/>
      <c r="DE466" s="5"/>
      <c r="DF466" s="5"/>
      <c r="DG466" s="5"/>
      <c r="DH466" s="5"/>
      <c r="DI466" s="5"/>
      <c r="DJ466" s="5"/>
      <c r="DK466" s="5"/>
      <c r="DL466" s="5"/>
      <c r="DM466" s="5"/>
      <c r="DN466" s="5"/>
      <c r="DO466" s="5"/>
      <c r="DP466" s="5"/>
      <c r="DQ466" s="5"/>
      <c r="DR466" s="5"/>
      <c r="DS466" s="5"/>
      <c r="DT466" s="5"/>
      <c r="DU466" s="5"/>
      <c r="DV466" s="5"/>
      <c r="DW466" s="5"/>
      <c r="DX466" s="5"/>
      <c r="DY466" s="5"/>
      <c r="DZ466" s="5"/>
      <c r="EA466" s="5"/>
      <c r="EB466" s="5"/>
      <c r="EC466" s="5"/>
      <c r="ED466" s="5"/>
      <c r="EE466" s="5"/>
      <c r="EF466" s="5"/>
      <c r="EG466" s="5"/>
      <c r="EH466" s="5"/>
      <c r="EI466" s="5"/>
      <c r="EJ466" s="5"/>
      <c r="EK466" s="5"/>
      <c r="EL466" s="5"/>
      <c r="EM466" s="5"/>
      <c r="EN466" s="5"/>
      <c r="EO466" s="5"/>
      <c r="EP466" s="5"/>
      <c r="EQ466" s="5"/>
      <c r="ER466" s="5"/>
      <c r="ES466" s="5"/>
      <c r="ET466" s="5"/>
      <c r="EU466" s="5"/>
      <c r="EV466" s="5"/>
      <c r="EW466" s="5"/>
      <c r="EX466" s="5"/>
      <c r="EY466" s="5"/>
      <c r="EZ466" s="5"/>
      <c r="FA466" s="5"/>
      <c r="FB466" s="5"/>
      <c r="FC466" s="5"/>
      <c r="FD466" s="5"/>
      <c r="FE466" s="5"/>
      <c r="FF466" s="5"/>
      <c r="FG466" s="5"/>
      <c r="FH466" s="5"/>
      <c r="FI466" s="5"/>
    </row>
    <row r="467" spans="1:165" s="6" customFormat="1" x14ac:dyDescent="0.25">
      <c r="A467" s="1" t="s">
        <v>599</v>
      </c>
      <c r="B467" s="45" t="s">
        <v>600</v>
      </c>
      <c r="C467" s="46"/>
      <c r="D467" s="47"/>
      <c r="E467" s="2" t="s">
        <v>19</v>
      </c>
      <c r="F467" s="3" t="s">
        <v>18</v>
      </c>
      <c r="G467" s="37">
        <v>-8700000</v>
      </c>
      <c r="H467" s="4">
        <v>0</v>
      </c>
      <c r="I467" s="4">
        <v>-34800</v>
      </c>
      <c r="J467" s="6">
        <v>512112</v>
      </c>
      <c r="K467" s="5">
        <f>SUBTOTAL(9,I467)</f>
        <v>-34800</v>
      </c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  <c r="BO467" s="5"/>
      <c r="BP467" s="5"/>
      <c r="BQ467" s="5"/>
      <c r="BR467" s="5"/>
      <c r="BS467" s="5"/>
      <c r="BT467" s="5"/>
      <c r="BU467" s="5"/>
      <c r="BV467" s="5"/>
      <c r="BW467" s="5"/>
      <c r="BX467" s="5"/>
      <c r="BY467" s="5"/>
      <c r="BZ467" s="5"/>
      <c r="CA467" s="5"/>
      <c r="CB467" s="5"/>
      <c r="CC467" s="5"/>
      <c r="CD467" s="5"/>
      <c r="CE467" s="5"/>
      <c r="CF467" s="5"/>
      <c r="CG467" s="5"/>
      <c r="CH467" s="5"/>
      <c r="CI467" s="5"/>
      <c r="CJ467" s="5"/>
      <c r="CK467" s="5"/>
      <c r="CL467" s="5"/>
      <c r="CM467" s="5"/>
      <c r="CN467" s="5"/>
      <c r="CO467" s="5"/>
      <c r="CP467" s="5"/>
      <c r="CQ467" s="5"/>
      <c r="CR467" s="5"/>
      <c r="CS467" s="5"/>
      <c r="CT467" s="5"/>
      <c r="CU467" s="5"/>
      <c r="CV467" s="5"/>
      <c r="CW467" s="5"/>
      <c r="CX467" s="5"/>
      <c r="CY467" s="5"/>
      <c r="CZ467" s="5"/>
      <c r="DA467" s="5"/>
      <c r="DB467" s="5"/>
      <c r="DC467" s="5"/>
      <c r="DD467" s="5"/>
      <c r="DE467" s="5"/>
      <c r="DF467" s="5"/>
      <c r="DG467" s="5"/>
      <c r="DH467" s="5"/>
      <c r="DI467" s="5"/>
      <c r="DJ467" s="5"/>
      <c r="DK467" s="5"/>
      <c r="DL467" s="5"/>
      <c r="DM467" s="5"/>
      <c r="DN467" s="5"/>
      <c r="DO467" s="5"/>
      <c r="DP467" s="5"/>
      <c r="DQ467" s="5"/>
      <c r="DR467" s="5"/>
      <c r="DS467" s="5"/>
      <c r="DT467" s="5"/>
      <c r="DU467" s="5"/>
      <c r="DV467" s="5"/>
      <c r="DW467" s="5"/>
      <c r="DX467" s="5"/>
      <c r="DY467" s="5"/>
      <c r="DZ467" s="5"/>
      <c r="EA467" s="5"/>
      <c r="EB467" s="5"/>
      <c r="EC467" s="5"/>
      <c r="ED467" s="5"/>
      <c r="EE467" s="5"/>
      <c r="EF467" s="5"/>
      <c r="EG467" s="5"/>
      <c r="EH467" s="5"/>
      <c r="EI467" s="5"/>
      <c r="EJ467" s="5"/>
      <c r="EK467" s="5"/>
      <c r="EL467" s="5"/>
      <c r="EM467" s="5"/>
      <c r="EN467" s="5"/>
      <c r="EO467" s="5"/>
      <c r="EP467" s="5"/>
      <c r="EQ467" s="5"/>
      <c r="ER467" s="5"/>
      <c r="ES467" s="5"/>
      <c r="ET467" s="5"/>
      <c r="EU467" s="5"/>
      <c r="EV467" s="5"/>
      <c r="EW467" s="5"/>
      <c r="EX467" s="5"/>
      <c r="EY467" s="5"/>
      <c r="EZ467" s="5"/>
      <c r="FA467" s="5"/>
      <c r="FB467" s="5"/>
      <c r="FC467" s="5"/>
      <c r="FD467" s="5"/>
      <c r="FE467" s="5"/>
      <c r="FF467" s="5"/>
      <c r="FG467" s="5"/>
      <c r="FH467" s="5"/>
      <c r="FI467" s="5"/>
    </row>
    <row r="468" spans="1:165" s="6" customFormat="1" x14ac:dyDescent="0.25">
      <c r="A468" s="1" t="s">
        <v>776</v>
      </c>
      <c r="B468" s="45" t="s">
        <v>598</v>
      </c>
      <c r="C468" s="46"/>
      <c r="D468" s="47"/>
      <c r="E468" s="2" t="s">
        <v>17</v>
      </c>
      <c r="F468" s="3" t="s">
        <v>18</v>
      </c>
      <c r="G468" s="37">
        <v>-68000</v>
      </c>
      <c r="H468" s="4">
        <v>0</v>
      </c>
      <c r="I468" s="4">
        <v>-51000</v>
      </c>
      <c r="J468" s="6">
        <v>512981</v>
      </c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/>
      <c r="BE468" s="5"/>
      <c r="BF468" s="5"/>
      <c r="BG468" s="5"/>
      <c r="BH468" s="5"/>
      <c r="BI468" s="5"/>
      <c r="BJ468" s="5"/>
      <c r="BK468" s="5"/>
      <c r="BL468" s="5"/>
      <c r="BM468" s="5"/>
      <c r="BN468" s="5"/>
      <c r="BO468" s="5"/>
      <c r="BP468" s="5"/>
      <c r="BQ468" s="5"/>
      <c r="BR468" s="5"/>
      <c r="BS468" s="5"/>
      <c r="BT468" s="5"/>
      <c r="BU468" s="5"/>
      <c r="BV468" s="5"/>
      <c r="BW468" s="5"/>
      <c r="BX468" s="5"/>
      <c r="BY468" s="5"/>
      <c r="BZ468" s="5"/>
      <c r="CA468" s="5"/>
      <c r="CB468" s="5"/>
      <c r="CC468" s="5"/>
      <c r="CD468" s="5"/>
      <c r="CE468" s="5"/>
      <c r="CF468" s="5"/>
      <c r="CG468" s="5"/>
      <c r="CH468" s="5"/>
      <c r="CI468" s="5"/>
      <c r="CJ468" s="5"/>
      <c r="CK468" s="5"/>
      <c r="CL468" s="5"/>
      <c r="CM468" s="5"/>
      <c r="CN468" s="5"/>
      <c r="CO468" s="5"/>
      <c r="CP468" s="5"/>
      <c r="CQ468" s="5"/>
      <c r="CR468" s="5"/>
      <c r="CS468" s="5"/>
      <c r="CT468" s="5"/>
      <c r="CU468" s="5"/>
      <c r="CV468" s="5"/>
      <c r="CW468" s="5"/>
      <c r="CX468" s="5"/>
      <c r="CY468" s="5"/>
      <c r="CZ468" s="5"/>
      <c r="DA468" s="5"/>
      <c r="DB468" s="5"/>
      <c r="DC468" s="5"/>
      <c r="DD468" s="5"/>
      <c r="DE468" s="5"/>
      <c r="DF468" s="5"/>
      <c r="DG468" s="5"/>
      <c r="DH468" s="5"/>
      <c r="DI468" s="5"/>
      <c r="DJ468" s="5"/>
      <c r="DK468" s="5"/>
      <c r="DL468" s="5"/>
      <c r="DM468" s="5"/>
      <c r="DN468" s="5"/>
      <c r="DO468" s="5"/>
      <c r="DP468" s="5"/>
      <c r="DQ468" s="5"/>
      <c r="DR468" s="5"/>
      <c r="DS468" s="5"/>
      <c r="DT468" s="5"/>
      <c r="DU468" s="5"/>
      <c r="DV468" s="5"/>
      <c r="DW468" s="5"/>
      <c r="DX468" s="5"/>
      <c r="DY468" s="5"/>
      <c r="DZ468" s="5"/>
      <c r="EA468" s="5"/>
      <c r="EB468" s="5"/>
      <c r="EC468" s="5"/>
      <c r="ED468" s="5"/>
      <c r="EE468" s="5"/>
      <c r="EF468" s="5"/>
      <c r="EG468" s="5"/>
      <c r="EH468" s="5"/>
      <c r="EI468" s="5"/>
      <c r="EJ468" s="5"/>
      <c r="EK468" s="5"/>
      <c r="EL468" s="5"/>
      <c r="EM468" s="5"/>
      <c r="EN468" s="5"/>
      <c r="EO468" s="5"/>
      <c r="EP468" s="5"/>
      <c r="EQ468" s="5"/>
      <c r="ER468" s="5"/>
      <c r="ES468" s="5"/>
      <c r="ET468" s="5"/>
      <c r="EU468" s="5"/>
      <c r="EV468" s="5"/>
      <c r="EW468" s="5"/>
      <c r="EX468" s="5"/>
      <c r="EY468" s="5"/>
      <c r="EZ468" s="5"/>
      <c r="FA468" s="5"/>
      <c r="FB468" s="5"/>
      <c r="FC468" s="5"/>
      <c r="FD468" s="5"/>
      <c r="FE468" s="5"/>
      <c r="FF468" s="5"/>
      <c r="FG468" s="5"/>
      <c r="FH468" s="5"/>
      <c r="FI468" s="5"/>
    </row>
    <row r="469" spans="1:165" s="6" customFormat="1" x14ac:dyDescent="0.25">
      <c r="A469" s="1" t="s">
        <v>601</v>
      </c>
      <c r="B469" s="45" t="s">
        <v>602</v>
      </c>
      <c r="C469" s="46"/>
      <c r="D469" s="47"/>
      <c r="E469" s="2" t="s">
        <v>17</v>
      </c>
      <c r="F469" s="3" t="s">
        <v>18</v>
      </c>
      <c r="G469" s="37">
        <v>-16498</v>
      </c>
      <c r="H469" s="4">
        <v>0</v>
      </c>
      <c r="I469" s="4">
        <v>-49.493999999998778</v>
      </c>
      <c r="J469" s="6">
        <v>512981</v>
      </c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  <c r="BO469" s="5"/>
      <c r="BP469" s="5"/>
      <c r="BQ469" s="5"/>
      <c r="BR469" s="5"/>
      <c r="BS469" s="5"/>
      <c r="BT469" s="5"/>
      <c r="BU469" s="5"/>
      <c r="BV469" s="5"/>
      <c r="BW469" s="5"/>
      <c r="BX469" s="5"/>
      <c r="BY469" s="5"/>
      <c r="BZ469" s="5"/>
      <c r="CA469" s="5"/>
      <c r="CB469" s="5"/>
      <c r="CC469" s="5"/>
      <c r="CD469" s="5"/>
      <c r="CE469" s="5"/>
      <c r="CF469" s="5"/>
      <c r="CG469" s="5"/>
      <c r="CH469" s="5"/>
      <c r="CI469" s="5"/>
      <c r="CJ469" s="5"/>
      <c r="CK469" s="5"/>
      <c r="CL469" s="5"/>
      <c r="CM469" s="5"/>
      <c r="CN469" s="5"/>
      <c r="CO469" s="5"/>
      <c r="CP469" s="5"/>
      <c r="CQ469" s="5"/>
      <c r="CR469" s="5"/>
      <c r="CS469" s="5"/>
      <c r="CT469" s="5"/>
      <c r="CU469" s="5"/>
      <c r="CV469" s="5"/>
      <c r="CW469" s="5"/>
      <c r="CX469" s="5"/>
      <c r="CY469" s="5"/>
      <c r="CZ469" s="5"/>
      <c r="DA469" s="5"/>
      <c r="DB469" s="5"/>
      <c r="DC469" s="5"/>
      <c r="DD469" s="5"/>
      <c r="DE469" s="5"/>
      <c r="DF469" s="5"/>
      <c r="DG469" s="5"/>
      <c r="DH469" s="5"/>
      <c r="DI469" s="5"/>
      <c r="DJ469" s="5"/>
      <c r="DK469" s="5"/>
      <c r="DL469" s="5"/>
      <c r="DM469" s="5"/>
      <c r="DN469" s="5"/>
      <c r="DO469" s="5"/>
      <c r="DP469" s="5"/>
      <c r="DQ469" s="5"/>
      <c r="DR469" s="5"/>
      <c r="DS469" s="5"/>
      <c r="DT469" s="5"/>
      <c r="DU469" s="5"/>
      <c r="DV469" s="5"/>
      <c r="DW469" s="5"/>
      <c r="DX469" s="5"/>
      <c r="DY469" s="5"/>
      <c r="DZ469" s="5"/>
      <c r="EA469" s="5"/>
      <c r="EB469" s="5"/>
      <c r="EC469" s="5"/>
      <c r="ED469" s="5"/>
      <c r="EE469" s="5"/>
      <c r="EF469" s="5"/>
      <c r="EG469" s="5"/>
      <c r="EH469" s="5"/>
      <c r="EI469" s="5"/>
      <c r="EJ469" s="5"/>
      <c r="EK469" s="5"/>
      <c r="EL469" s="5"/>
      <c r="EM469" s="5"/>
      <c r="EN469" s="5"/>
      <c r="EO469" s="5"/>
      <c r="EP469" s="5"/>
      <c r="EQ469" s="5"/>
      <c r="ER469" s="5"/>
      <c r="ES469" s="5"/>
      <c r="ET469" s="5"/>
      <c r="EU469" s="5"/>
      <c r="EV469" s="5"/>
      <c r="EW469" s="5"/>
      <c r="EX469" s="5"/>
      <c r="EY469" s="5"/>
      <c r="EZ469" s="5"/>
      <c r="FA469" s="5"/>
      <c r="FB469" s="5"/>
      <c r="FC469" s="5"/>
      <c r="FD469" s="5"/>
      <c r="FE469" s="5"/>
      <c r="FF469" s="5"/>
      <c r="FG469" s="5"/>
      <c r="FH469" s="5"/>
      <c r="FI469" s="5"/>
    </row>
    <row r="470" spans="1:165" s="6" customFormat="1" x14ac:dyDescent="0.25">
      <c r="A470" s="1" t="s">
        <v>603</v>
      </c>
      <c r="B470" s="45" t="s">
        <v>604</v>
      </c>
      <c r="C470" s="46"/>
      <c r="D470" s="47"/>
      <c r="E470" s="2" t="s">
        <v>56</v>
      </c>
      <c r="F470" s="3" t="s">
        <v>20</v>
      </c>
      <c r="G470" s="37">
        <v>-445000</v>
      </c>
      <c r="H470" s="4">
        <v>-1</v>
      </c>
      <c r="I470" s="4">
        <v>-2670</v>
      </c>
      <c r="J470" s="6">
        <v>512981</v>
      </c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  <c r="BO470" s="5"/>
      <c r="BP470" s="5"/>
      <c r="BQ470" s="5"/>
      <c r="BR470" s="5"/>
      <c r="BS470" s="5"/>
      <c r="BT470" s="5"/>
      <c r="BU470" s="5"/>
      <c r="BV470" s="5"/>
      <c r="BW470" s="5"/>
      <c r="BX470" s="5"/>
      <c r="BY470" s="5"/>
      <c r="BZ470" s="5"/>
      <c r="CA470" s="5"/>
      <c r="CB470" s="5"/>
      <c r="CC470" s="5"/>
      <c r="CD470" s="5"/>
      <c r="CE470" s="5"/>
      <c r="CF470" s="5"/>
      <c r="CG470" s="5"/>
      <c r="CH470" s="5"/>
      <c r="CI470" s="5"/>
      <c r="CJ470" s="5"/>
      <c r="CK470" s="5"/>
      <c r="CL470" s="5"/>
      <c r="CM470" s="5"/>
      <c r="CN470" s="5"/>
      <c r="CO470" s="5"/>
      <c r="CP470" s="5"/>
      <c r="CQ470" s="5"/>
      <c r="CR470" s="5"/>
      <c r="CS470" s="5"/>
      <c r="CT470" s="5"/>
      <c r="CU470" s="5"/>
      <c r="CV470" s="5"/>
      <c r="CW470" s="5"/>
      <c r="CX470" s="5"/>
      <c r="CY470" s="5"/>
      <c r="CZ470" s="5"/>
      <c r="DA470" s="5"/>
      <c r="DB470" s="5"/>
      <c r="DC470" s="5"/>
      <c r="DD470" s="5"/>
      <c r="DE470" s="5"/>
      <c r="DF470" s="5"/>
      <c r="DG470" s="5"/>
      <c r="DH470" s="5"/>
      <c r="DI470" s="5"/>
      <c r="DJ470" s="5"/>
      <c r="DK470" s="5"/>
      <c r="DL470" s="5"/>
      <c r="DM470" s="5"/>
      <c r="DN470" s="5"/>
      <c r="DO470" s="5"/>
      <c r="DP470" s="5"/>
      <c r="DQ470" s="5"/>
      <c r="DR470" s="5"/>
      <c r="DS470" s="5"/>
      <c r="DT470" s="5"/>
      <c r="DU470" s="5"/>
      <c r="DV470" s="5"/>
      <c r="DW470" s="5"/>
      <c r="DX470" s="5"/>
      <c r="DY470" s="5"/>
      <c r="DZ470" s="5"/>
      <c r="EA470" s="5"/>
      <c r="EB470" s="5"/>
      <c r="EC470" s="5"/>
      <c r="ED470" s="5"/>
      <c r="EE470" s="5"/>
      <c r="EF470" s="5"/>
      <c r="EG470" s="5"/>
      <c r="EH470" s="5"/>
      <c r="EI470" s="5"/>
      <c r="EJ470" s="5"/>
      <c r="EK470" s="5"/>
      <c r="EL470" s="5"/>
      <c r="EM470" s="5"/>
      <c r="EN470" s="5"/>
      <c r="EO470" s="5"/>
      <c r="EP470" s="5"/>
      <c r="EQ470" s="5"/>
      <c r="ER470" s="5"/>
      <c r="ES470" s="5"/>
      <c r="ET470" s="5"/>
      <c r="EU470" s="5"/>
      <c r="EV470" s="5"/>
      <c r="EW470" s="5"/>
      <c r="EX470" s="5"/>
      <c r="EY470" s="5"/>
      <c r="EZ470" s="5"/>
      <c r="FA470" s="5"/>
      <c r="FB470" s="5"/>
      <c r="FC470" s="5"/>
      <c r="FD470" s="5"/>
      <c r="FE470" s="5"/>
      <c r="FF470" s="5"/>
      <c r="FG470" s="5"/>
      <c r="FH470" s="5"/>
      <c r="FI470" s="5"/>
    </row>
    <row r="471" spans="1:165" s="6" customFormat="1" x14ac:dyDescent="0.25">
      <c r="A471" s="1" t="s">
        <v>605</v>
      </c>
      <c r="B471" s="45" t="s">
        <v>604</v>
      </c>
      <c r="C471" s="46"/>
      <c r="D471" s="47"/>
      <c r="E471" s="2" t="s">
        <v>56</v>
      </c>
      <c r="F471" s="3" t="s">
        <v>20</v>
      </c>
      <c r="G471" s="37">
        <v>-400000</v>
      </c>
      <c r="H471" s="4">
        <v>-1</v>
      </c>
      <c r="I471" s="4">
        <v>-4000</v>
      </c>
      <c r="J471" s="6">
        <v>512981</v>
      </c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  <c r="BO471" s="5"/>
      <c r="BP471" s="5"/>
      <c r="BQ471" s="5"/>
      <c r="BR471" s="5"/>
      <c r="BS471" s="5"/>
      <c r="BT471" s="5"/>
      <c r="BU471" s="5"/>
      <c r="BV471" s="5"/>
      <c r="BW471" s="5"/>
      <c r="BX471" s="5"/>
      <c r="BY471" s="5"/>
      <c r="BZ471" s="5"/>
      <c r="CA471" s="5"/>
      <c r="CB471" s="5"/>
      <c r="CC471" s="5"/>
      <c r="CD471" s="5"/>
      <c r="CE471" s="5"/>
      <c r="CF471" s="5"/>
      <c r="CG471" s="5"/>
      <c r="CH471" s="5"/>
      <c r="CI471" s="5"/>
      <c r="CJ471" s="5"/>
      <c r="CK471" s="5"/>
      <c r="CL471" s="5"/>
      <c r="CM471" s="5"/>
      <c r="CN471" s="5"/>
      <c r="CO471" s="5"/>
      <c r="CP471" s="5"/>
      <c r="CQ471" s="5"/>
      <c r="CR471" s="5"/>
      <c r="CS471" s="5"/>
      <c r="CT471" s="5"/>
      <c r="CU471" s="5"/>
      <c r="CV471" s="5"/>
      <c r="CW471" s="5"/>
      <c r="CX471" s="5"/>
      <c r="CY471" s="5"/>
      <c r="CZ471" s="5"/>
      <c r="DA471" s="5"/>
      <c r="DB471" s="5"/>
      <c r="DC471" s="5"/>
      <c r="DD471" s="5"/>
      <c r="DE471" s="5"/>
      <c r="DF471" s="5"/>
      <c r="DG471" s="5"/>
      <c r="DH471" s="5"/>
      <c r="DI471" s="5"/>
      <c r="DJ471" s="5"/>
      <c r="DK471" s="5"/>
      <c r="DL471" s="5"/>
      <c r="DM471" s="5"/>
      <c r="DN471" s="5"/>
      <c r="DO471" s="5"/>
      <c r="DP471" s="5"/>
      <c r="DQ471" s="5"/>
      <c r="DR471" s="5"/>
      <c r="DS471" s="5"/>
      <c r="DT471" s="5"/>
      <c r="DU471" s="5"/>
      <c r="DV471" s="5"/>
      <c r="DW471" s="5"/>
      <c r="DX471" s="5"/>
      <c r="DY471" s="5"/>
      <c r="DZ471" s="5"/>
      <c r="EA471" s="5"/>
      <c r="EB471" s="5"/>
      <c r="EC471" s="5"/>
      <c r="ED471" s="5"/>
      <c r="EE471" s="5"/>
      <c r="EF471" s="5"/>
      <c r="EG471" s="5"/>
      <c r="EH471" s="5"/>
      <c r="EI471" s="5"/>
      <c r="EJ471" s="5"/>
      <c r="EK471" s="5"/>
      <c r="EL471" s="5"/>
      <c r="EM471" s="5"/>
      <c r="EN471" s="5"/>
      <c r="EO471" s="5"/>
      <c r="EP471" s="5"/>
      <c r="EQ471" s="5"/>
      <c r="ER471" s="5"/>
      <c r="ES471" s="5"/>
      <c r="ET471" s="5"/>
      <c r="EU471" s="5"/>
      <c r="EV471" s="5"/>
      <c r="EW471" s="5"/>
      <c r="EX471" s="5"/>
      <c r="EY471" s="5"/>
      <c r="EZ471" s="5"/>
      <c r="FA471" s="5"/>
      <c r="FB471" s="5"/>
      <c r="FC471" s="5"/>
      <c r="FD471" s="5"/>
      <c r="FE471" s="5"/>
      <c r="FF471" s="5"/>
      <c r="FG471" s="5"/>
      <c r="FH471" s="5"/>
      <c r="FI471" s="5"/>
    </row>
    <row r="472" spans="1:165" s="6" customFormat="1" x14ac:dyDescent="0.25">
      <c r="A472" s="1" t="s">
        <v>606</v>
      </c>
      <c r="B472" s="45" t="s">
        <v>607</v>
      </c>
      <c r="C472" s="46"/>
      <c r="D472" s="47"/>
      <c r="E472" s="2" t="s">
        <v>17</v>
      </c>
      <c r="F472" s="3" t="s">
        <v>18</v>
      </c>
      <c r="G472" s="37">
        <v>-68001.599999999977</v>
      </c>
      <c r="H472" s="4">
        <v>0</v>
      </c>
      <c r="I472" s="4">
        <v>-340.00800000000004</v>
      </c>
      <c r="J472" s="6">
        <v>512981</v>
      </c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  <c r="BO472" s="5"/>
      <c r="BP472" s="5"/>
      <c r="BQ472" s="5"/>
      <c r="BR472" s="5"/>
      <c r="BS472" s="5"/>
      <c r="BT472" s="5"/>
      <c r="BU472" s="5"/>
      <c r="BV472" s="5"/>
      <c r="BW472" s="5"/>
      <c r="BX472" s="5"/>
      <c r="BY472" s="5"/>
      <c r="BZ472" s="5"/>
      <c r="CA472" s="5"/>
      <c r="CB472" s="5"/>
      <c r="CC472" s="5"/>
      <c r="CD472" s="5"/>
      <c r="CE472" s="5"/>
      <c r="CF472" s="5"/>
      <c r="CG472" s="5"/>
      <c r="CH472" s="5"/>
      <c r="CI472" s="5"/>
      <c r="CJ472" s="5"/>
      <c r="CK472" s="5"/>
      <c r="CL472" s="5"/>
      <c r="CM472" s="5"/>
      <c r="CN472" s="5"/>
      <c r="CO472" s="5"/>
      <c r="CP472" s="5"/>
      <c r="CQ472" s="5"/>
      <c r="CR472" s="5"/>
      <c r="CS472" s="5"/>
      <c r="CT472" s="5"/>
      <c r="CU472" s="5"/>
      <c r="CV472" s="5"/>
      <c r="CW472" s="5"/>
      <c r="CX472" s="5"/>
      <c r="CY472" s="5"/>
      <c r="CZ472" s="5"/>
      <c r="DA472" s="5"/>
      <c r="DB472" s="5"/>
      <c r="DC472" s="5"/>
      <c r="DD472" s="5"/>
      <c r="DE472" s="5"/>
      <c r="DF472" s="5"/>
      <c r="DG472" s="5"/>
      <c r="DH472" s="5"/>
      <c r="DI472" s="5"/>
      <c r="DJ472" s="5"/>
      <c r="DK472" s="5"/>
      <c r="DL472" s="5"/>
      <c r="DM472" s="5"/>
      <c r="DN472" s="5"/>
      <c r="DO472" s="5"/>
      <c r="DP472" s="5"/>
      <c r="DQ472" s="5"/>
      <c r="DR472" s="5"/>
      <c r="DS472" s="5"/>
      <c r="DT472" s="5"/>
      <c r="DU472" s="5"/>
      <c r="DV472" s="5"/>
      <c r="DW472" s="5"/>
      <c r="DX472" s="5"/>
      <c r="DY472" s="5"/>
      <c r="DZ472" s="5"/>
      <c r="EA472" s="5"/>
      <c r="EB472" s="5"/>
      <c r="EC472" s="5"/>
      <c r="ED472" s="5"/>
      <c r="EE472" s="5"/>
      <c r="EF472" s="5"/>
      <c r="EG472" s="5"/>
      <c r="EH472" s="5"/>
      <c r="EI472" s="5"/>
      <c r="EJ472" s="5"/>
      <c r="EK472" s="5"/>
      <c r="EL472" s="5"/>
      <c r="EM472" s="5"/>
      <c r="EN472" s="5"/>
      <c r="EO472" s="5"/>
      <c r="EP472" s="5"/>
      <c r="EQ472" s="5"/>
      <c r="ER472" s="5"/>
      <c r="ES472" s="5"/>
      <c r="ET472" s="5"/>
      <c r="EU472" s="5"/>
      <c r="EV472" s="5"/>
      <c r="EW472" s="5"/>
      <c r="EX472" s="5"/>
      <c r="EY472" s="5"/>
      <c r="EZ472" s="5"/>
      <c r="FA472" s="5"/>
      <c r="FB472" s="5"/>
      <c r="FC472" s="5"/>
      <c r="FD472" s="5"/>
      <c r="FE472" s="5"/>
      <c r="FF472" s="5"/>
      <c r="FG472" s="5"/>
      <c r="FH472" s="5"/>
      <c r="FI472" s="5"/>
    </row>
    <row r="473" spans="1:165" s="6" customFormat="1" x14ac:dyDescent="0.25">
      <c r="A473" s="1" t="s">
        <v>608</v>
      </c>
      <c r="B473" s="45" t="s">
        <v>607</v>
      </c>
      <c r="C473" s="46"/>
      <c r="D473" s="47"/>
      <c r="E473" s="2" t="s">
        <v>17</v>
      </c>
      <c r="F473" s="3" t="s">
        <v>18</v>
      </c>
      <c r="G473" s="37">
        <v>-350000</v>
      </c>
      <c r="H473" s="4">
        <v>0</v>
      </c>
      <c r="I473" s="4">
        <v>-350</v>
      </c>
      <c r="J473" s="6">
        <v>512981</v>
      </c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O473" s="5"/>
      <c r="BP473" s="5"/>
      <c r="BQ473" s="5"/>
      <c r="BR473" s="5"/>
      <c r="BS473" s="5"/>
      <c r="BT473" s="5"/>
      <c r="BU473" s="5"/>
      <c r="BV473" s="5"/>
      <c r="BW473" s="5"/>
      <c r="BX473" s="5"/>
      <c r="BY473" s="5"/>
      <c r="BZ473" s="5"/>
      <c r="CA473" s="5"/>
      <c r="CB473" s="5"/>
      <c r="CC473" s="5"/>
      <c r="CD473" s="5"/>
      <c r="CE473" s="5"/>
      <c r="CF473" s="5"/>
      <c r="CG473" s="5"/>
      <c r="CH473" s="5"/>
      <c r="CI473" s="5"/>
      <c r="CJ473" s="5"/>
      <c r="CK473" s="5"/>
      <c r="CL473" s="5"/>
      <c r="CM473" s="5"/>
      <c r="CN473" s="5"/>
      <c r="CO473" s="5"/>
      <c r="CP473" s="5"/>
      <c r="CQ473" s="5"/>
      <c r="CR473" s="5"/>
      <c r="CS473" s="5"/>
      <c r="CT473" s="5"/>
      <c r="CU473" s="5"/>
      <c r="CV473" s="5"/>
      <c r="CW473" s="5"/>
      <c r="CX473" s="5"/>
      <c r="CY473" s="5"/>
      <c r="CZ473" s="5"/>
      <c r="DA473" s="5"/>
      <c r="DB473" s="5"/>
      <c r="DC473" s="5"/>
      <c r="DD473" s="5"/>
      <c r="DE473" s="5"/>
      <c r="DF473" s="5"/>
      <c r="DG473" s="5"/>
      <c r="DH473" s="5"/>
      <c r="DI473" s="5"/>
      <c r="DJ473" s="5"/>
      <c r="DK473" s="5"/>
      <c r="DL473" s="5"/>
      <c r="DM473" s="5"/>
      <c r="DN473" s="5"/>
      <c r="DO473" s="5"/>
      <c r="DP473" s="5"/>
      <c r="DQ473" s="5"/>
      <c r="DR473" s="5"/>
      <c r="DS473" s="5"/>
      <c r="DT473" s="5"/>
      <c r="DU473" s="5"/>
      <c r="DV473" s="5"/>
      <c r="DW473" s="5"/>
      <c r="DX473" s="5"/>
      <c r="DY473" s="5"/>
      <c r="DZ473" s="5"/>
      <c r="EA473" s="5"/>
      <c r="EB473" s="5"/>
      <c r="EC473" s="5"/>
      <c r="ED473" s="5"/>
      <c r="EE473" s="5"/>
      <c r="EF473" s="5"/>
      <c r="EG473" s="5"/>
      <c r="EH473" s="5"/>
      <c r="EI473" s="5"/>
      <c r="EJ473" s="5"/>
      <c r="EK473" s="5"/>
      <c r="EL473" s="5"/>
      <c r="EM473" s="5"/>
      <c r="EN473" s="5"/>
      <c r="EO473" s="5"/>
      <c r="EP473" s="5"/>
      <c r="EQ473" s="5"/>
      <c r="ER473" s="5"/>
      <c r="ES473" s="5"/>
      <c r="ET473" s="5"/>
      <c r="EU473" s="5"/>
      <c r="EV473" s="5"/>
      <c r="EW473" s="5"/>
      <c r="EX473" s="5"/>
      <c r="EY473" s="5"/>
      <c r="EZ473" s="5"/>
      <c r="FA473" s="5"/>
      <c r="FB473" s="5"/>
      <c r="FC473" s="5"/>
      <c r="FD473" s="5"/>
      <c r="FE473" s="5"/>
      <c r="FF473" s="5"/>
      <c r="FG473" s="5"/>
      <c r="FH473" s="5"/>
      <c r="FI473" s="5"/>
    </row>
    <row r="474" spans="1:165" s="6" customFormat="1" x14ac:dyDescent="0.25">
      <c r="A474" s="1" t="s">
        <v>609</v>
      </c>
      <c r="B474" s="45" t="s">
        <v>610</v>
      </c>
      <c r="C474" s="46"/>
      <c r="D474" s="47"/>
      <c r="E474" s="2" t="s">
        <v>17</v>
      </c>
      <c r="F474" s="3" t="s">
        <v>18</v>
      </c>
      <c r="G474" s="37">
        <v>-2100</v>
      </c>
      <c r="H474" s="4">
        <v>0</v>
      </c>
      <c r="I474" s="4">
        <v>-105</v>
      </c>
      <c r="J474" s="6">
        <v>512981</v>
      </c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/>
      <c r="BD474" s="5"/>
      <c r="BE474" s="5"/>
      <c r="BF474" s="5"/>
      <c r="BG474" s="5"/>
      <c r="BH474" s="5"/>
      <c r="BI474" s="5"/>
      <c r="BJ474" s="5"/>
      <c r="BK474" s="5"/>
      <c r="BL474" s="5"/>
      <c r="BM474" s="5"/>
      <c r="BN474" s="5"/>
      <c r="BO474" s="5"/>
      <c r="BP474" s="5"/>
      <c r="BQ474" s="5"/>
      <c r="BR474" s="5"/>
      <c r="BS474" s="5"/>
      <c r="BT474" s="5"/>
      <c r="BU474" s="5"/>
      <c r="BV474" s="5"/>
      <c r="BW474" s="5"/>
      <c r="BX474" s="5"/>
      <c r="BY474" s="5"/>
      <c r="BZ474" s="5"/>
      <c r="CA474" s="5"/>
      <c r="CB474" s="5"/>
      <c r="CC474" s="5"/>
      <c r="CD474" s="5"/>
      <c r="CE474" s="5"/>
      <c r="CF474" s="5"/>
      <c r="CG474" s="5"/>
      <c r="CH474" s="5"/>
      <c r="CI474" s="5"/>
      <c r="CJ474" s="5"/>
      <c r="CK474" s="5"/>
      <c r="CL474" s="5"/>
      <c r="CM474" s="5"/>
      <c r="CN474" s="5"/>
      <c r="CO474" s="5"/>
      <c r="CP474" s="5"/>
      <c r="CQ474" s="5"/>
      <c r="CR474" s="5"/>
      <c r="CS474" s="5"/>
      <c r="CT474" s="5"/>
      <c r="CU474" s="5"/>
      <c r="CV474" s="5"/>
      <c r="CW474" s="5"/>
      <c r="CX474" s="5"/>
      <c r="CY474" s="5"/>
      <c r="CZ474" s="5"/>
      <c r="DA474" s="5"/>
      <c r="DB474" s="5"/>
      <c r="DC474" s="5"/>
      <c r="DD474" s="5"/>
      <c r="DE474" s="5"/>
      <c r="DF474" s="5"/>
      <c r="DG474" s="5"/>
      <c r="DH474" s="5"/>
      <c r="DI474" s="5"/>
      <c r="DJ474" s="5"/>
      <c r="DK474" s="5"/>
      <c r="DL474" s="5"/>
      <c r="DM474" s="5"/>
      <c r="DN474" s="5"/>
      <c r="DO474" s="5"/>
      <c r="DP474" s="5"/>
      <c r="DQ474" s="5"/>
      <c r="DR474" s="5"/>
      <c r="DS474" s="5"/>
      <c r="DT474" s="5"/>
      <c r="DU474" s="5"/>
      <c r="DV474" s="5"/>
      <c r="DW474" s="5"/>
      <c r="DX474" s="5"/>
      <c r="DY474" s="5"/>
      <c r="DZ474" s="5"/>
      <c r="EA474" s="5"/>
      <c r="EB474" s="5"/>
      <c r="EC474" s="5"/>
      <c r="ED474" s="5"/>
      <c r="EE474" s="5"/>
      <c r="EF474" s="5"/>
      <c r="EG474" s="5"/>
      <c r="EH474" s="5"/>
      <c r="EI474" s="5"/>
      <c r="EJ474" s="5"/>
      <c r="EK474" s="5"/>
      <c r="EL474" s="5"/>
      <c r="EM474" s="5"/>
      <c r="EN474" s="5"/>
      <c r="EO474" s="5"/>
      <c r="EP474" s="5"/>
      <c r="EQ474" s="5"/>
      <c r="ER474" s="5"/>
      <c r="ES474" s="5"/>
      <c r="ET474" s="5"/>
      <c r="EU474" s="5"/>
      <c r="EV474" s="5"/>
      <c r="EW474" s="5"/>
      <c r="EX474" s="5"/>
      <c r="EY474" s="5"/>
      <c r="EZ474" s="5"/>
      <c r="FA474" s="5"/>
      <c r="FB474" s="5"/>
      <c r="FC474" s="5"/>
      <c r="FD474" s="5"/>
      <c r="FE474" s="5"/>
      <c r="FF474" s="5"/>
      <c r="FG474" s="5"/>
      <c r="FH474" s="5"/>
      <c r="FI474" s="5"/>
    </row>
    <row r="475" spans="1:165" s="6" customFormat="1" x14ac:dyDescent="0.25">
      <c r="A475" s="1" t="s">
        <v>611</v>
      </c>
      <c r="B475" s="45" t="s">
        <v>612</v>
      </c>
      <c r="C475" s="46"/>
      <c r="D475" s="47"/>
      <c r="E475" s="2" t="s">
        <v>17</v>
      </c>
      <c r="F475" s="3" t="s">
        <v>18</v>
      </c>
      <c r="G475" s="37">
        <v>-688500</v>
      </c>
      <c r="H475" s="4">
        <v>0</v>
      </c>
      <c r="I475" s="4">
        <v>-688.5</v>
      </c>
      <c r="J475" s="6">
        <v>512981</v>
      </c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5"/>
      <c r="BP475" s="5"/>
      <c r="BQ475" s="5"/>
      <c r="BR475" s="5"/>
      <c r="BS475" s="5"/>
      <c r="BT475" s="5"/>
      <c r="BU475" s="5"/>
      <c r="BV475" s="5"/>
      <c r="BW475" s="5"/>
      <c r="BX475" s="5"/>
      <c r="BY475" s="5"/>
      <c r="BZ475" s="5"/>
      <c r="CA475" s="5"/>
      <c r="CB475" s="5"/>
      <c r="CC475" s="5"/>
      <c r="CD475" s="5"/>
      <c r="CE475" s="5"/>
      <c r="CF475" s="5"/>
      <c r="CG475" s="5"/>
      <c r="CH475" s="5"/>
      <c r="CI475" s="5"/>
      <c r="CJ475" s="5"/>
      <c r="CK475" s="5"/>
      <c r="CL475" s="5"/>
      <c r="CM475" s="5"/>
      <c r="CN475" s="5"/>
      <c r="CO475" s="5"/>
      <c r="CP475" s="5"/>
      <c r="CQ475" s="5"/>
      <c r="CR475" s="5"/>
      <c r="CS475" s="5"/>
      <c r="CT475" s="5"/>
      <c r="CU475" s="5"/>
      <c r="CV475" s="5"/>
      <c r="CW475" s="5"/>
      <c r="CX475" s="5"/>
      <c r="CY475" s="5"/>
      <c r="CZ475" s="5"/>
      <c r="DA475" s="5"/>
      <c r="DB475" s="5"/>
      <c r="DC475" s="5"/>
      <c r="DD475" s="5"/>
      <c r="DE475" s="5"/>
      <c r="DF475" s="5"/>
      <c r="DG475" s="5"/>
      <c r="DH475" s="5"/>
      <c r="DI475" s="5"/>
      <c r="DJ475" s="5"/>
      <c r="DK475" s="5"/>
      <c r="DL475" s="5"/>
      <c r="DM475" s="5"/>
      <c r="DN475" s="5"/>
      <c r="DO475" s="5"/>
      <c r="DP475" s="5"/>
      <c r="DQ475" s="5"/>
      <c r="DR475" s="5"/>
      <c r="DS475" s="5"/>
      <c r="DT475" s="5"/>
      <c r="DU475" s="5"/>
      <c r="DV475" s="5"/>
      <c r="DW475" s="5"/>
      <c r="DX475" s="5"/>
      <c r="DY475" s="5"/>
      <c r="DZ475" s="5"/>
      <c r="EA475" s="5"/>
      <c r="EB475" s="5"/>
      <c r="EC475" s="5"/>
      <c r="ED475" s="5"/>
      <c r="EE475" s="5"/>
      <c r="EF475" s="5"/>
      <c r="EG475" s="5"/>
      <c r="EH475" s="5"/>
      <c r="EI475" s="5"/>
      <c r="EJ475" s="5"/>
      <c r="EK475" s="5"/>
      <c r="EL475" s="5"/>
      <c r="EM475" s="5"/>
      <c r="EN475" s="5"/>
      <c r="EO475" s="5"/>
      <c r="EP475" s="5"/>
      <c r="EQ475" s="5"/>
      <c r="ER475" s="5"/>
      <c r="ES475" s="5"/>
      <c r="ET475" s="5"/>
      <c r="EU475" s="5"/>
      <c r="EV475" s="5"/>
      <c r="EW475" s="5"/>
      <c r="EX475" s="5"/>
      <c r="EY475" s="5"/>
      <c r="EZ475" s="5"/>
      <c r="FA475" s="5"/>
      <c r="FB475" s="5"/>
      <c r="FC475" s="5"/>
      <c r="FD475" s="5"/>
      <c r="FE475" s="5"/>
      <c r="FF475" s="5"/>
      <c r="FG475" s="5"/>
      <c r="FH475" s="5"/>
      <c r="FI475" s="5"/>
    </row>
    <row r="476" spans="1:165" s="6" customFormat="1" x14ac:dyDescent="0.25">
      <c r="A476" s="1" t="s">
        <v>613</v>
      </c>
      <c r="B476" s="45" t="s">
        <v>612</v>
      </c>
      <c r="C476" s="46"/>
      <c r="D476" s="47"/>
      <c r="E476" s="2" t="s">
        <v>17</v>
      </c>
      <c r="F476" s="3" t="s">
        <v>18</v>
      </c>
      <c r="G476" s="37">
        <v>-49700</v>
      </c>
      <c r="H476" s="4">
        <v>0</v>
      </c>
      <c r="I476" s="4">
        <v>-497</v>
      </c>
      <c r="J476" s="6">
        <v>512981</v>
      </c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B476" s="5"/>
      <c r="BC476" s="5"/>
      <c r="BD476" s="5"/>
      <c r="BE476" s="5"/>
      <c r="BF476" s="5"/>
      <c r="BG476" s="5"/>
      <c r="BH476" s="5"/>
      <c r="BI476" s="5"/>
      <c r="BJ476" s="5"/>
      <c r="BK476" s="5"/>
      <c r="BL476" s="5"/>
      <c r="BM476" s="5"/>
      <c r="BN476" s="5"/>
      <c r="BO476" s="5"/>
      <c r="BP476" s="5"/>
      <c r="BQ476" s="5"/>
      <c r="BR476" s="5"/>
      <c r="BS476" s="5"/>
      <c r="BT476" s="5"/>
      <c r="BU476" s="5"/>
      <c r="BV476" s="5"/>
      <c r="BW476" s="5"/>
      <c r="BX476" s="5"/>
      <c r="BY476" s="5"/>
      <c r="BZ476" s="5"/>
      <c r="CA476" s="5"/>
      <c r="CB476" s="5"/>
      <c r="CC476" s="5"/>
      <c r="CD476" s="5"/>
      <c r="CE476" s="5"/>
      <c r="CF476" s="5"/>
      <c r="CG476" s="5"/>
      <c r="CH476" s="5"/>
      <c r="CI476" s="5"/>
      <c r="CJ476" s="5"/>
      <c r="CK476" s="5"/>
      <c r="CL476" s="5"/>
      <c r="CM476" s="5"/>
      <c r="CN476" s="5"/>
      <c r="CO476" s="5"/>
      <c r="CP476" s="5"/>
      <c r="CQ476" s="5"/>
      <c r="CR476" s="5"/>
      <c r="CS476" s="5"/>
      <c r="CT476" s="5"/>
      <c r="CU476" s="5"/>
      <c r="CV476" s="5"/>
      <c r="CW476" s="5"/>
      <c r="CX476" s="5"/>
      <c r="CY476" s="5"/>
      <c r="CZ476" s="5"/>
      <c r="DA476" s="5"/>
      <c r="DB476" s="5"/>
      <c r="DC476" s="5"/>
      <c r="DD476" s="5"/>
      <c r="DE476" s="5"/>
      <c r="DF476" s="5"/>
      <c r="DG476" s="5"/>
      <c r="DH476" s="5"/>
      <c r="DI476" s="5"/>
      <c r="DJ476" s="5"/>
      <c r="DK476" s="5"/>
      <c r="DL476" s="5"/>
      <c r="DM476" s="5"/>
      <c r="DN476" s="5"/>
      <c r="DO476" s="5"/>
      <c r="DP476" s="5"/>
      <c r="DQ476" s="5"/>
      <c r="DR476" s="5"/>
      <c r="DS476" s="5"/>
      <c r="DT476" s="5"/>
      <c r="DU476" s="5"/>
      <c r="DV476" s="5"/>
      <c r="DW476" s="5"/>
      <c r="DX476" s="5"/>
      <c r="DY476" s="5"/>
      <c r="DZ476" s="5"/>
      <c r="EA476" s="5"/>
      <c r="EB476" s="5"/>
      <c r="EC476" s="5"/>
      <c r="ED476" s="5"/>
      <c r="EE476" s="5"/>
      <c r="EF476" s="5"/>
      <c r="EG476" s="5"/>
      <c r="EH476" s="5"/>
      <c r="EI476" s="5"/>
      <c r="EJ476" s="5"/>
      <c r="EK476" s="5"/>
      <c r="EL476" s="5"/>
      <c r="EM476" s="5"/>
      <c r="EN476" s="5"/>
      <c r="EO476" s="5"/>
      <c r="EP476" s="5"/>
      <c r="EQ476" s="5"/>
      <c r="ER476" s="5"/>
      <c r="ES476" s="5"/>
      <c r="ET476" s="5"/>
      <c r="EU476" s="5"/>
      <c r="EV476" s="5"/>
      <c r="EW476" s="5"/>
      <c r="EX476" s="5"/>
      <c r="EY476" s="5"/>
      <c r="EZ476" s="5"/>
      <c r="FA476" s="5"/>
      <c r="FB476" s="5"/>
      <c r="FC476" s="5"/>
      <c r="FD476" s="5"/>
      <c r="FE476" s="5"/>
      <c r="FF476" s="5"/>
      <c r="FG476" s="5"/>
      <c r="FH476" s="5"/>
      <c r="FI476" s="5"/>
    </row>
    <row r="477" spans="1:165" s="6" customFormat="1" x14ac:dyDescent="0.25">
      <c r="A477" s="1" t="s">
        <v>614</v>
      </c>
      <c r="B477" s="45" t="s">
        <v>615</v>
      </c>
      <c r="C477" s="46"/>
      <c r="D477" s="47"/>
      <c r="E477" s="2" t="s">
        <v>17</v>
      </c>
      <c r="F477" s="3" t="s">
        <v>18</v>
      </c>
      <c r="G477" s="37">
        <v>-282600</v>
      </c>
      <c r="H477" s="4">
        <v>0</v>
      </c>
      <c r="I477" s="4">
        <v>-2826</v>
      </c>
      <c r="J477" s="6">
        <v>512981</v>
      </c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  <c r="BO477" s="5"/>
      <c r="BP477" s="5"/>
      <c r="BQ477" s="5"/>
      <c r="BR477" s="5"/>
      <c r="BS477" s="5"/>
      <c r="BT477" s="5"/>
      <c r="BU477" s="5"/>
      <c r="BV477" s="5"/>
      <c r="BW477" s="5"/>
      <c r="BX477" s="5"/>
      <c r="BY477" s="5"/>
      <c r="BZ477" s="5"/>
      <c r="CA477" s="5"/>
      <c r="CB477" s="5"/>
      <c r="CC477" s="5"/>
      <c r="CD477" s="5"/>
      <c r="CE477" s="5"/>
      <c r="CF477" s="5"/>
      <c r="CG477" s="5"/>
      <c r="CH477" s="5"/>
      <c r="CI477" s="5"/>
      <c r="CJ477" s="5"/>
      <c r="CK477" s="5"/>
      <c r="CL477" s="5"/>
      <c r="CM477" s="5"/>
      <c r="CN477" s="5"/>
      <c r="CO477" s="5"/>
      <c r="CP477" s="5"/>
      <c r="CQ477" s="5"/>
      <c r="CR477" s="5"/>
      <c r="CS477" s="5"/>
      <c r="CT477" s="5"/>
      <c r="CU477" s="5"/>
      <c r="CV477" s="5"/>
      <c r="CW477" s="5"/>
      <c r="CX477" s="5"/>
      <c r="CY477" s="5"/>
      <c r="CZ477" s="5"/>
      <c r="DA477" s="5"/>
      <c r="DB477" s="5"/>
      <c r="DC477" s="5"/>
      <c r="DD477" s="5"/>
      <c r="DE477" s="5"/>
      <c r="DF477" s="5"/>
      <c r="DG477" s="5"/>
      <c r="DH477" s="5"/>
      <c r="DI477" s="5"/>
      <c r="DJ477" s="5"/>
      <c r="DK477" s="5"/>
      <c r="DL477" s="5"/>
      <c r="DM477" s="5"/>
      <c r="DN477" s="5"/>
      <c r="DO477" s="5"/>
      <c r="DP477" s="5"/>
      <c r="DQ477" s="5"/>
      <c r="DR477" s="5"/>
      <c r="DS477" s="5"/>
      <c r="DT477" s="5"/>
      <c r="DU477" s="5"/>
      <c r="DV477" s="5"/>
      <c r="DW477" s="5"/>
      <c r="DX477" s="5"/>
      <c r="DY477" s="5"/>
      <c r="DZ477" s="5"/>
      <c r="EA477" s="5"/>
      <c r="EB477" s="5"/>
      <c r="EC477" s="5"/>
      <c r="ED477" s="5"/>
      <c r="EE477" s="5"/>
      <c r="EF477" s="5"/>
      <c r="EG477" s="5"/>
      <c r="EH477" s="5"/>
      <c r="EI477" s="5"/>
      <c r="EJ477" s="5"/>
      <c r="EK477" s="5"/>
      <c r="EL477" s="5"/>
      <c r="EM477" s="5"/>
      <c r="EN477" s="5"/>
      <c r="EO477" s="5"/>
      <c r="EP477" s="5"/>
      <c r="EQ477" s="5"/>
      <c r="ER477" s="5"/>
      <c r="ES477" s="5"/>
      <c r="ET477" s="5"/>
      <c r="EU477" s="5"/>
      <c r="EV477" s="5"/>
      <c r="EW477" s="5"/>
      <c r="EX477" s="5"/>
      <c r="EY477" s="5"/>
      <c r="EZ477" s="5"/>
      <c r="FA477" s="5"/>
      <c r="FB477" s="5"/>
      <c r="FC477" s="5"/>
      <c r="FD477" s="5"/>
      <c r="FE477" s="5"/>
      <c r="FF477" s="5"/>
      <c r="FG477" s="5"/>
      <c r="FH477" s="5"/>
      <c r="FI477" s="5"/>
    </row>
    <row r="478" spans="1:165" s="6" customFormat="1" x14ac:dyDescent="0.25">
      <c r="A478" s="1" t="s">
        <v>616</v>
      </c>
      <c r="B478" s="45" t="s">
        <v>617</v>
      </c>
      <c r="C478" s="46"/>
      <c r="D478" s="47"/>
      <c r="E478" s="2" t="s">
        <v>17</v>
      </c>
      <c r="F478" s="3" t="s">
        <v>18</v>
      </c>
      <c r="G478" s="37">
        <v>-1500</v>
      </c>
      <c r="H478" s="4">
        <v>0</v>
      </c>
      <c r="I478" s="4">
        <v>-270</v>
      </c>
      <c r="J478" s="6">
        <v>512981</v>
      </c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B478" s="5"/>
      <c r="BC478" s="5"/>
      <c r="BD478" s="5"/>
      <c r="BE478" s="5"/>
      <c r="BF478" s="5"/>
      <c r="BG478" s="5"/>
      <c r="BH478" s="5"/>
      <c r="BI478" s="5"/>
      <c r="BJ478" s="5"/>
      <c r="BK478" s="5"/>
      <c r="BL478" s="5"/>
      <c r="BM478" s="5"/>
      <c r="BN478" s="5"/>
      <c r="BO478" s="5"/>
      <c r="BP478" s="5"/>
      <c r="BQ478" s="5"/>
      <c r="BR478" s="5"/>
      <c r="BS478" s="5"/>
      <c r="BT478" s="5"/>
      <c r="BU478" s="5"/>
      <c r="BV478" s="5"/>
      <c r="BW478" s="5"/>
      <c r="BX478" s="5"/>
      <c r="BY478" s="5"/>
      <c r="BZ478" s="5"/>
      <c r="CA478" s="5"/>
      <c r="CB478" s="5"/>
      <c r="CC478" s="5"/>
      <c r="CD478" s="5"/>
      <c r="CE478" s="5"/>
      <c r="CF478" s="5"/>
      <c r="CG478" s="5"/>
      <c r="CH478" s="5"/>
      <c r="CI478" s="5"/>
      <c r="CJ478" s="5"/>
      <c r="CK478" s="5"/>
      <c r="CL478" s="5"/>
      <c r="CM478" s="5"/>
      <c r="CN478" s="5"/>
      <c r="CO478" s="5"/>
      <c r="CP478" s="5"/>
      <c r="CQ478" s="5"/>
      <c r="CR478" s="5"/>
      <c r="CS478" s="5"/>
      <c r="CT478" s="5"/>
      <c r="CU478" s="5"/>
      <c r="CV478" s="5"/>
      <c r="CW478" s="5"/>
      <c r="CX478" s="5"/>
      <c r="CY478" s="5"/>
      <c r="CZ478" s="5"/>
      <c r="DA478" s="5"/>
      <c r="DB478" s="5"/>
      <c r="DC478" s="5"/>
      <c r="DD478" s="5"/>
      <c r="DE478" s="5"/>
      <c r="DF478" s="5"/>
      <c r="DG478" s="5"/>
      <c r="DH478" s="5"/>
      <c r="DI478" s="5"/>
      <c r="DJ478" s="5"/>
      <c r="DK478" s="5"/>
      <c r="DL478" s="5"/>
      <c r="DM478" s="5"/>
      <c r="DN478" s="5"/>
      <c r="DO478" s="5"/>
      <c r="DP478" s="5"/>
      <c r="DQ478" s="5"/>
      <c r="DR478" s="5"/>
      <c r="DS478" s="5"/>
      <c r="DT478" s="5"/>
      <c r="DU478" s="5"/>
      <c r="DV478" s="5"/>
      <c r="DW478" s="5"/>
      <c r="DX478" s="5"/>
      <c r="DY478" s="5"/>
      <c r="DZ478" s="5"/>
      <c r="EA478" s="5"/>
      <c r="EB478" s="5"/>
      <c r="EC478" s="5"/>
      <c r="ED478" s="5"/>
      <c r="EE478" s="5"/>
      <c r="EF478" s="5"/>
      <c r="EG478" s="5"/>
      <c r="EH478" s="5"/>
      <c r="EI478" s="5"/>
      <c r="EJ478" s="5"/>
      <c r="EK478" s="5"/>
      <c r="EL478" s="5"/>
      <c r="EM478" s="5"/>
      <c r="EN478" s="5"/>
      <c r="EO478" s="5"/>
      <c r="EP478" s="5"/>
      <c r="EQ478" s="5"/>
      <c r="ER478" s="5"/>
      <c r="ES478" s="5"/>
      <c r="ET478" s="5"/>
      <c r="EU478" s="5"/>
      <c r="EV478" s="5"/>
      <c r="EW478" s="5"/>
      <c r="EX478" s="5"/>
      <c r="EY478" s="5"/>
      <c r="EZ478" s="5"/>
      <c r="FA478" s="5"/>
      <c r="FB478" s="5"/>
      <c r="FC478" s="5"/>
      <c r="FD478" s="5"/>
      <c r="FE478" s="5"/>
      <c r="FF478" s="5"/>
      <c r="FG478" s="5"/>
      <c r="FH478" s="5"/>
      <c r="FI478" s="5"/>
    </row>
    <row r="479" spans="1:165" s="6" customFormat="1" x14ac:dyDescent="0.25">
      <c r="A479" s="1" t="s">
        <v>618</v>
      </c>
      <c r="B479" s="45" t="s">
        <v>619</v>
      </c>
      <c r="C479" s="46"/>
      <c r="D479" s="47"/>
      <c r="E479" s="2" t="s">
        <v>17</v>
      </c>
      <c r="F479" s="3" t="s">
        <v>18</v>
      </c>
      <c r="G479" s="37">
        <v>-120000</v>
      </c>
      <c r="H479" s="4">
        <v>-10</v>
      </c>
      <c r="I479" s="4">
        <v>-1200</v>
      </c>
      <c r="J479" s="6">
        <v>512981</v>
      </c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  <c r="BO479" s="5"/>
      <c r="BP479" s="5"/>
      <c r="BQ479" s="5"/>
      <c r="BR479" s="5"/>
      <c r="BS479" s="5"/>
      <c r="BT479" s="5"/>
      <c r="BU479" s="5"/>
      <c r="BV479" s="5"/>
      <c r="BW479" s="5"/>
      <c r="BX479" s="5"/>
      <c r="BY479" s="5"/>
      <c r="BZ479" s="5"/>
      <c r="CA479" s="5"/>
      <c r="CB479" s="5"/>
      <c r="CC479" s="5"/>
      <c r="CD479" s="5"/>
      <c r="CE479" s="5"/>
      <c r="CF479" s="5"/>
      <c r="CG479" s="5"/>
      <c r="CH479" s="5"/>
      <c r="CI479" s="5"/>
      <c r="CJ479" s="5"/>
      <c r="CK479" s="5"/>
      <c r="CL479" s="5"/>
      <c r="CM479" s="5"/>
      <c r="CN479" s="5"/>
      <c r="CO479" s="5"/>
      <c r="CP479" s="5"/>
      <c r="CQ479" s="5"/>
      <c r="CR479" s="5"/>
      <c r="CS479" s="5"/>
      <c r="CT479" s="5"/>
      <c r="CU479" s="5"/>
      <c r="CV479" s="5"/>
      <c r="CW479" s="5"/>
      <c r="CX479" s="5"/>
      <c r="CY479" s="5"/>
      <c r="CZ479" s="5"/>
      <c r="DA479" s="5"/>
      <c r="DB479" s="5"/>
      <c r="DC479" s="5"/>
      <c r="DD479" s="5"/>
      <c r="DE479" s="5"/>
      <c r="DF479" s="5"/>
      <c r="DG479" s="5"/>
      <c r="DH479" s="5"/>
      <c r="DI479" s="5"/>
      <c r="DJ479" s="5"/>
      <c r="DK479" s="5"/>
      <c r="DL479" s="5"/>
      <c r="DM479" s="5"/>
      <c r="DN479" s="5"/>
      <c r="DO479" s="5"/>
      <c r="DP479" s="5"/>
      <c r="DQ479" s="5"/>
      <c r="DR479" s="5"/>
      <c r="DS479" s="5"/>
      <c r="DT479" s="5"/>
      <c r="DU479" s="5"/>
      <c r="DV479" s="5"/>
      <c r="DW479" s="5"/>
      <c r="DX479" s="5"/>
      <c r="DY479" s="5"/>
      <c r="DZ479" s="5"/>
      <c r="EA479" s="5"/>
      <c r="EB479" s="5"/>
      <c r="EC479" s="5"/>
      <c r="ED479" s="5"/>
      <c r="EE479" s="5"/>
      <c r="EF479" s="5"/>
      <c r="EG479" s="5"/>
      <c r="EH479" s="5"/>
      <c r="EI479" s="5"/>
      <c r="EJ479" s="5"/>
      <c r="EK479" s="5"/>
      <c r="EL479" s="5"/>
      <c r="EM479" s="5"/>
      <c r="EN479" s="5"/>
      <c r="EO479" s="5"/>
      <c r="EP479" s="5"/>
      <c r="EQ479" s="5"/>
      <c r="ER479" s="5"/>
      <c r="ES479" s="5"/>
      <c r="ET479" s="5"/>
      <c r="EU479" s="5"/>
      <c r="EV479" s="5"/>
      <c r="EW479" s="5"/>
      <c r="EX479" s="5"/>
      <c r="EY479" s="5"/>
      <c r="EZ479" s="5"/>
      <c r="FA479" s="5"/>
      <c r="FB479" s="5"/>
      <c r="FC479" s="5"/>
      <c r="FD479" s="5"/>
      <c r="FE479" s="5"/>
      <c r="FF479" s="5"/>
      <c r="FG479" s="5"/>
      <c r="FH479" s="5"/>
      <c r="FI479" s="5"/>
    </row>
    <row r="480" spans="1:165" s="6" customFormat="1" x14ac:dyDescent="0.25">
      <c r="A480" s="1" t="s">
        <v>620</v>
      </c>
      <c r="B480" s="45" t="s">
        <v>621</v>
      </c>
      <c r="C480" s="46"/>
      <c r="D480" s="47"/>
      <c r="E480" s="2" t="s">
        <v>17</v>
      </c>
      <c r="F480" s="3" t="s">
        <v>18</v>
      </c>
      <c r="G480" s="37">
        <v>-438000</v>
      </c>
      <c r="H480" s="4">
        <v>0</v>
      </c>
      <c r="I480" s="4">
        <v>-1752</v>
      </c>
      <c r="J480" s="6">
        <v>512981</v>
      </c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  <c r="BO480" s="5"/>
      <c r="BP480" s="5"/>
      <c r="BQ480" s="5"/>
      <c r="BR480" s="5"/>
      <c r="BS480" s="5"/>
      <c r="BT480" s="5"/>
      <c r="BU480" s="5"/>
      <c r="BV480" s="5"/>
      <c r="BW480" s="5"/>
      <c r="BX480" s="5"/>
      <c r="BY480" s="5"/>
      <c r="BZ480" s="5"/>
      <c r="CA480" s="5"/>
      <c r="CB480" s="5"/>
      <c r="CC480" s="5"/>
      <c r="CD480" s="5"/>
      <c r="CE480" s="5"/>
      <c r="CF480" s="5"/>
      <c r="CG480" s="5"/>
      <c r="CH480" s="5"/>
      <c r="CI480" s="5"/>
      <c r="CJ480" s="5"/>
      <c r="CK480" s="5"/>
      <c r="CL480" s="5"/>
      <c r="CM480" s="5"/>
      <c r="CN480" s="5"/>
      <c r="CO480" s="5"/>
      <c r="CP480" s="5"/>
      <c r="CQ480" s="5"/>
      <c r="CR480" s="5"/>
      <c r="CS480" s="5"/>
      <c r="CT480" s="5"/>
      <c r="CU480" s="5"/>
      <c r="CV480" s="5"/>
      <c r="CW480" s="5"/>
      <c r="CX480" s="5"/>
      <c r="CY480" s="5"/>
      <c r="CZ480" s="5"/>
      <c r="DA480" s="5"/>
      <c r="DB480" s="5"/>
      <c r="DC480" s="5"/>
      <c r="DD480" s="5"/>
      <c r="DE480" s="5"/>
      <c r="DF480" s="5"/>
      <c r="DG480" s="5"/>
      <c r="DH480" s="5"/>
      <c r="DI480" s="5"/>
      <c r="DJ480" s="5"/>
      <c r="DK480" s="5"/>
      <c r="DL480" s="5"/>
      <c r="DM480" s="5"/>
      <c r="DN480" s="5"/>
      <c r="DO480" s="5"/>
      <c r="DP480" s="5"/>
      <c r="DQ480" s="5"/>
      <c r="DR480" s="5"/>
      <c r="DS480" s="5"/>
      <c r="DT480" s="5"/>
      <c r="DU480" s="5"/>
      <c r="DV480" s="5"/>
      <c r="DW480" s="5"/>
      <c r="DX480" s="5"/>
      <c r="DY480" s="5"/>
      <c r="DZ480" s="5"/>
      <c r="EA480" s="5"/>
      <c r="EB480" s="5"/>
      <c r="EC480" s="5"/>
      <c r="ED480" s="5"/>
      <c r="EE480" s="5"/>
      <c r="EF480" s="5"/>
      <c r="EG480" s="5"/>
      <c r="EH480" s="5"/>
      <c r="EI480" s="5"/>
      <c r="EJ480" s="5"/>
      <c r="EK480" s="5"/>
      <c r="EL480" s="5"/>
      <c r="EM480" s="5"/>
      <c r="EN480" s="5"/>
      <c r="EO480" s="5"/>
      <c r="EP480" s="5"/>
      <c r="EQ480" s="5"/>
      <c r="ER480" s="5"/>
      <c r="ES480" s="5"/>
      <c r="ET480" s="5"/>
      <c r="EU480" s="5"/>
      <c r="EV480" s="5"/>
      <c r="EW480" s="5"/>
      <c r="EX480" s="5"/>
      <c r="EY480" s="5"/>
      <c r="EZ480" s="5"/>
      <c r="FA480" s="5"/>
      <c r="FB480" s="5"/>
      <c r="FC480" s="5"/>
      <c r="FD480" s="5"/>
      <c r="FE480" s="5"/>
      <c r="FF480" s="5"/>
      <c r="FG480" s="5"/>
      <c r="FH480" s="5"/>
      <c r="FI480" s="5"/>
    </row>
    <row r="481" spans="1:165" s="6" customFormat="1" x14ac:dyDescent="0.25">
      <c r="A481" s="1" t="s">
        <v>622</v>
      </c>
      <c r="B481" s="45" t="s">
        <v>623</v>
      </c>
      <c r="C481" s="46"/>
      <c r="D481" s="47"/>
      <c r="E481" s="2" t="s">
        <v>22</v>
      </c>
      <c r="F481" s="3" t="s">
        <v>30</v>
      </c>
      <c r="G481" s="37">
        <v>-52128</v>
      </c>
      <c r="H481" s="4">
        <v>0</v>
      </c>
      <c r="I481" s="4">
        <v>-5212.7999999999993</v>
      </c>
      <c r="J481" s="6">
        <v>512981</v>
      </c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  <c r="BO481" s="5"/>
      <c r="BP481" s="5"/>
      <c r="BQ481" s="5"/>
      <c r="BR481" s="5"/>
      <c r="BS481" s="5"/>
      <c r="BT481" s="5"/>
      <c r="BU481" s="5"/>
      <c r="BV481" s="5"/>
      <c r="BW481" s="5"/>
      <c r="BX481" s="5"/>
      <c r="BY481" s="5"/>
      <c r="BZ481" s="5"/>
      <c r="CA481" s="5"/>
      <c r="CB481" s="5"/>
      <c r="CC481" s="5"/>
      <c r="CD481" s="5"/>
      <c r="CE481" s="5"/>
      <c r="CF481" s="5"/>
      <c r="CG481" s="5"/>
      <c r="CH481" s="5"/>
      <c r="CI481" s="5"/>
      <c r="CJ481" s="5"/>
      <c r="CK481" s="5"/>
      <c r="CL481" s="5"/>
      <c r="CM481" s="5"/>
      <c r="CN481" s="5"/>
      <c r="CO481" s="5"/>
      <c r="CP481" s="5"/>
      <c r="CQ481" s="5"/>
      <c r="CR481" s="5"/>
      <c r="CS481" s="5"/>
      <c r="CT481" s="5"/>
      <c r="CU481" s="5"/>
      <c r="CV481" s="5"/>
      <c r="CW481" s="5"/>
      <c r="CX481" s="5"/>
      <c r="CY481" s="5"/>
      <c r="CZ481" s="5"/>
      <c r="DA481" s="5"/>
      <c r="DB481" s="5"/>
      <c r="DC481" s="5"/>
      <c r="DD481" s="5"/>
      <c r="DE481" s="5"/>
      <c r="DF481" s="5"/>
      <c r="DG481" s="5"/>
      <c r="DH481" s="5"/>
      <c r="DI481" s="5"/>
      <c r="DJ481" s="5"/>
      <c r="DK481" s="5"/>
      <c r="DL481" s="5"/>
      <c r="DM481" s="5"/>
      <c r="DN481" s="5"/>
      <c r="DO481" s="5"/>
      <c r="DP481" s="5"/>
      <c r="DQ481" s="5"/>
      <c r="DR481" s="5"/>
      <c r="DS481" s="5"/>
      <c r="DT481" s="5"/>
      <c r="DU481" s="5"/>
      <c r="DV481" s="5"/>
      <c r="DW481" s="5"/>
      <c r="DX481" s="5"/>
      <c r="DY481" s="5"/>
      <c r="DZ481" s="5"/>
      <c r="EA481" s="5"/>
      <c r="EB481" s="5"/>
      <c r="EC481" s="5"/>
      <c r="ED481" s="5"/>
      <c r="EE481" s="5"/>
      <c r="EF481" s="5"/>
      <c r="EG481" s="5"/>
      <c r="EH481" s="5"/>
      <c r="EI481" s="5"/>
      <c r="EJ481" s="5"/>
      <c r="EK481" s="5"/>
      <c r="EL481" s="5"/>
      <c r="EM481" s="5"/>
      <c r="EN481" s="5"/>
      <c r="EO481" s="5"/>
      <c r="EP481" s="5"/>
      <c r="EQ481" s="5"/>
      <c r="ER481" s="5"/>
      <c r="ES481" s="5"/>
      <c r="ET481" s="5"/>
      <c r="EU481" s="5"/>
      <c r="EV481" s="5"/>
      <c r="EW481" s="5"/>
      <c r="EX481" s="5"/>
      <c r="EY481" s="5"/>
      <c r="EZ481" s="5"/>
      <c r="FA481" s="5"/>
      <c r="FB481" s="5"/>
      <c r="FC481" s="5"/>
      <c r="FD481" s="5"/>
      <c r="FE481" s="5"/>
      <c r="FF481" s="5"/>
      <c r="FG481" s="5"/>
      <c r="FH481" s="5"/>
      <c r="FI481" s="5"/>
    </row>
    <row r="482" spans="1:165" s="6" customFormat="1" x14ac:dyDescent="0.25">
      <c r="A482" s="1" t="s">
        <v>624</v>
      </c>
      <c r="B482" s="45" t="s">
        <v>623</v>
      </c>
      <c r="C482" s="46"/>
      <c r="D482" s="47"/>
      <c r="E482" s="2" t="s">
        <v>17</v>
      </c>
      <c r="F482" s="3" t="s">
        <v>30</v>
      </c>
      <c r="G482" s="37">
        <v>-73200</v>
      </c>
      <c r="H482" s="4">
        <v>0</v>
      </c>
      <c r="I482" s="4">
        <v>-5856</v>
      </c>
      <c r="J482" s="6">
        <v>512981</v>
      </c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  <c r="BJ482" s="5"/>
      <c r="BK482" s="5"/>
      <c r="BL482" s="5"/>
      <c r="BM482" s="5"/>
      <c r="BN482" s="5"/>
      <c r="BO482" s="5"/>
      <c r="BP482" s="5"/>
      <c r="BQ482" s="5"/>
      <c r="BR482" s="5"/>
      <c r="BS482" s="5"/>
      <c r="BT482" s="5"/>
      <c r="BU482" s="5"/>
      <c r="BV482" s="5"/>
      <c r="BW482" s="5"/>
      <c r="BX482" s="5"/>
      <c r="BY482" s="5"/>
      <c r="BZ482" s="5"/>
      <c r="CA482" s="5"/>
      <c r="CB482" s="5"/>
      <c r="CC482" s="5"/>
      <c r="CD482" s="5"/>
      <c r="CE482" s="5"/>
      <c r="CF482" s="5"/>
      <c r="CG482" s="5"/>
      <c r="CH482" s="5"/>
      <c r="CI482" s="5"/>
      <c r="CJ482" s="5"/>
      <c r="CK482" s="5"/>
      <c r="CL482" s="5"/>
      <c r="CM482" s="5"/>
      <c r="CN482" s="5"/>
      <c r="CO482" s="5"/>
      <c r="CP482" s="5"/>
      <c r="CQ482" s="5"/>
      <c r="CR482" s="5"/>
      <c r="CS482" s="5"/>
      <c r="CT482" s="5"/>
      <c r="CU482" s="5"/>
      <c r="CV482" s="5"/>
      <c r="CW482" s="5"/>
      <c r="CX482" s="5"/>
      <c r="CY482" s="5"/>
      <c r="CZ482" s="5"/>
      <c r="DA482" s="5"/>
      <c r="DB482" s="5"/>
      <c r="DC482" s="5"/>
      <c r="DD482" s="5"/>
      <c r="DE482" s="5"/>
      <c r="DF482" s="5"/>
      <c r="DG482" s="5"/>
      <c r="DH482" s="5"/>
      <c r="DI482" s="5"/>
      <c r="DJ482" s="5"/>
      <c r="DK482" s="5"/>
      <c r="DL482" s="5"/>
      <c r="DM482" s="5"/>
      <c r="DN482" s="5"/>
      <c r="DO482" s="5"/>
      <c r="DP482" s="5"/>
      <c r="DQ482" s="5"/>
      <c r="DR482" s="5"/>
      <c r="DS482" s="5"/>
      <c r="DT482" s="5"/>
      <c r="DU482" s="5"/>
      <c r="DV482" s="5"/>
      <c r="DW482" s="5"/>
      <c r="DX482" s="5"/>
      <c r="DY482" s="5"/>
      <c r="DZ482" s="5"/>
      <c r="EA482" s="5"/>
      <c r="EB482" s="5"/>
      <c r="EC482" s="5"/>
      <c r="ED482" s="5"/>
      <c r="EE482" s="5"/>
      <c r="EF482" s="5"/>
      <c r="EG482" s="5"/>
      <c r="EH482" s="5"/>
      <c r="EI482" s="5"/>
      <c r="EJ482" s="5"/>
      <c r="EK482" s="5"/>
      <c r="EL482" s="5"/>
      <c r="EM482" s="5"/>
      <c r="EN482" s="5"/>
      <c r="EO482" s="5"/>
      <c r="EP482" s="5"/>
      <c r="EQ482" s="5"/>
      <c r="ER482" s="5"/>
      <c r="ES482" s="5"/>
      <c r="ET482" s="5"/>
      <c r="EU482" s="5"/>
      <c r="EV482" s="5"/>
      <c r="EW482" s="5"/>
      <c r="EX482" s="5"/>
      <c r="EY482" s="5"/>
      <c r="EZ482" s="5"/>
      <c r="FA482" s="5"/>
      <c r="FB482" s="5"/>
      <c r="FC482" s="5"/>
      <c r="FD482" s="5"/>
      <c r="FE482" s="5"/>
      <c r="FF482" s="5"/>
      <c r="FG482" s="5"/>
      <c r="FH482" s="5"/>
      <c r="FI482" s="5"/>
    </row>
    <row r="483" spans="1:165" s="6" customFormat="1" x14ac:dyDescent="0.25">
      <c r="A483" s="1" t="s">
        <v>625</v>
      </c>
      <c r="B483" s="45" t="s">
        <v>623</v>
      </c>
      <c r="C483" s="46"/>
      <c r="D483" s="47"/>
      <c r="E483" s="2" t="s">
        <v>17</v>
      </c>
      <c r="F483" s="3" t="s">
        <v>30</v>
      </c>
      <c r="G483" s="37">
        <v>-157800</v>
      </c>
      <c r="H483" s="4">
        <v>0</v>
      </c>
      <c r="I483" s="4">
        <v>-12624</v>
      </c>
      <c r="J483" s="6">
        <v>512981</v>
      </c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  <c r="BO483" s="5"/>
      <c r="BP483" s="5"/>
      <c r="BQ483" s="5"/>
      <c r="BR483" s="5"/>
      <c r="BS483" s="5"/>
      <c r="BT483" s="5"/>
      <c r="BU483" s="5"/>
      <c r="BV483" s="5"/>
      <c r="BW483" s="5"/>
      <c r="BX483" s="5"/>
      <c r="BY483" s="5"/>
      <c r="BZ483" s="5"/>
      <c r="CA483" s="5"/>
      <c r="CB483" s="5"/>
      <c r="CC483" s="5"/>
      <c r="CD483" s="5"/>
      <c r="CE483" s="5"/>
      <c r="CF483" s="5"/>
      <c r="CG483" s="5"/>
      <c r="CH483" s="5"/>
      <c r="CI483" s="5"/>
      <c r="CJ483" s="5"/>
      <c r="CK483" s="5"/>
      <c r="CL483" s="5"/>
      <c r="CM483" s="5"/>
      <c r="CN483" s="5"/>
      <c r="CO483" s="5"/>
      <c r="CP483" s="5"/>
      <c r="CQ483" s="5"/>
      <c r="CR483" s="5"/>
      <c r="CS483" s="5"/>
      <c r="CT483" s="5"/>
      <c r="CU483" s="5"/>
      <c r="CV483" s="5"/>
      <c r="CW483" s="5"/>
      <c r="CX483" s="5"/>
      <c r="CY483" s="5"/>
      <c r="CZ483" s="5"/>
      <c r="DA483" s="5"/>
      <c r="DB483" s="5"/>
      <c r="DC483" s="5"/>
      <c r="DD483" s="5"/>
      <c r="DE483" s="5"/>
      <c r="DF483" s="5"/>
      <c r="DG483" s="5"/>
      <c r="DH483" s="5"/>
      <c r="DI483" s="5"/>
      <c r="DJ483" s="5"/>
      <c r="DK483" s="5"/>
      <c r="DL483" s="5"/>
      <c r="DM483" s="5"/>
      <c r="DN483" s="5"/>
      <c r="DO483" s="5"/>
      <c r="DP483" s="5"/>
      <c r="DQ483" s="5"/>
      <c r="DR483" s="5"/>
      <c r="DS483" s="5"/>
      <c r="DT483" s="5"/>
      <c r="DU483" s="5"/>
      <c r="DV483" s="5"/>
      <c r="DW483" s="5"/>
      <c r="DX483" s="5"/>
      <c r="DY483" s="5"/>
      <c r="DZ483" s="5"/>
      <c r="EA483" s="5"/>
      <c r="EB483" s="5"/>
      <c r="EC483" s="5"/>
      <c r="ED483" s="5"/>
      <c r="EE483" s="5"/>
      <c r="EF483" s="5"/>
      <c r="EG483" s="5"/>
      <c r="EH483" s="5"/>
      <c r="EI483" s="5"/>
      <c r="EJ483" s="5"/>
      <c r="EK483" s="5"/>
      <c r="EL483" s="5"/>
      <c r="EM483" s="5"/>
      <c r="EN483" s="5"/>
      <c r="EO483" s="5"/>
      <c r="EP483" s="5"/>
      <c r="EQ483" s="5"/>
      <c r="ER483" s="5"/>
      <c r="ES483" s="5"/>
      <c r="ET483" s="5"/>
      <c r="EU483" s="5"/>
      <c r="EV483" s="5"/>
      <c r="EW483" s="5"/>
      <c r="EX483" s="5"/>
      <c r="EY483" s="5"/>
      <c r="EZ483" s="5"/>
      <c r="FA483" s="5"/>
      <c r="FB483" s="5"/>
      <c r="FC483" s="5"/>
      <c r="FD483" s="5"/>
      <c r="FE483" s="5"/>
      <c r="FF483" s="5"/>
      <c r="FG483" s="5"/>
      <c r="FH483" s="5"/>
      <c r="FI483" s="5"/>
    </row>
    <row r="484" spans="1:165" s="6" customFormat="1" x14ac:dyDescent="0.25">
      <c r="A484" s="1" t="s">
        <v>626</v>
      </c>
      <c r="B484" s="45" t="s">
        <v>627</v>
      </c>
      <c r="C484" s="46"/>
      <c r="D484" s="47"/>
      <c r="E484" s="2" t="s">
        <v>17</v>
      </c>
      <c r="F484" s="3" t="s">
        <v>18</v>
      </c>
      <c r="G484" s="37">
        <v>-30532</v>
      </c>
      <c r="H484" s="4">
        <v>0</v>
      </c>
      <c r="I484" s="4">
        <v>-457.98</v>
      </c>
      <c r="J484" s="6">
        <v>512221</v>
      </c>
      <c r="K484" s="5">
        <f>SUBTOTAL(9,I484:I573)</f>
        <v>-100786.84844000002</v>
      </c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B484" s="5"/>
      <c r="BC484" s="5"/>
      <c r="BD484" s="5"/>
      <c r="BE484" s="5"/>
      <c r="BF484" s="5"/>
      <c r="BG484" s="5"/>
      <c r="BH484" s="5"/>
      <c r="BI484" s="5"/>
      <c r="BJ484" s="5"/>
      <c r="BK484" s="5"/>
      <c r="BL484" s="5"/>
      <c r="BM484" s="5"/>
      <c r="BN484" s="5"/>
      <c r="BO484" s="5"/>
      <c r="BP484" s="5"/>
      <c r="BQ484" s="5"/>
      <c r="BR484" s="5"/>
      <c r="BS484" s="5"/>
      <c r="BT484" s="5"/>
      <c r="BU484" s="5"/>
      <c r="BV484" s="5"/>
      <c r="BW484" s="5"/>
      <c r="BX484" s="5"/>
      <c r="BY484" s="5"/>
      <c r="BZ484" s="5"/>
      <c r="CA484" s="5"/>
      <c r="CB484" s="5"/>
      <c r="CC484" s="5"/>
      <c r="CD484" s="5"/>
      <c r="CE484" s="5"/>
      <c r="CF484" s="5"/>
      <c r="CG484" s="5"/>
      <c r="CH484" s="5"/>
      <c r="CI484" s="5"/>
      <c r="CJ484" s="5"/>
      <c r="CK484" s="5"/>
      <c r="CL484" s="5"/>
      <c r="CM484" s="5"/>
      <c r="CN484" s="5"/>
      <c r="CO484" s="5"/>
      <c r="CP484" s="5"/>
      <c r="CQ484" s="5"/>
      <c r="CR484" s="5"/>
      <c r="CS484" s="5"/>
      <c r="CT484" s="5"/>
      <c r="CU484" s="5"/>
      <c r="CV484" s="5"/>
      <c r="CW484" s="5"/>
      <c r="CX484" s="5"/>
      <c r="CY484" s="5"/>
      <c r="CZ484" s="5"/>
      <c r="DA484" s="5"/>
      <c r="DB484" s="5"/>
      <c r="DC484" s="5"/>
      <c r="DD484" s="5"/>
      <c r="DE484" s="5"/>
      <c r="DF484" s="5"/>
      <c r="DG484" s="5"/>
      <c r="DH484" s="5"/>
      <c r="DI484" s="5"/>
      <c r="DJ484" s="5"/>
      <c r="DK484" s="5"/>
      <c r="DL484" s="5"/>
      <c r="DM484" s="5"/>
      <c r="DN484" s="5"/>
      <c r="DO484" s="5"/>
      <c r="DP484" s="5"/>
      <c r="DQ484" s="5"/>
      <c r="DR484" s="5"/>
      <c r="DS484" s="5"/>
      <c r="DT484" s="5"/>
      <c r="DU484" s="5"/>
      <c r="DV484" s="5"/>
      <c r="DW484" s="5"/>
      <c r="DX484" s="5"/>
      <c r="DY484" s="5"/>
      <c r="DZ484" s="5"/>
      <c r="EA484" s="5"/>
      <c r="EB484" s="5"/>
      <c r="EC484" s="5"/>
      <c r="ED484" s="5"/>
      <c r="EE484" s="5"/>
      <c r="EF484" s="5"/>
      <c r="EG484" s="5"/>
      <c r="EH484" s="5"/>
      <c r="EI484" s="5"/>
      <c r="EJ484" s="5"/>
      <c r="EK484" s="5"/>
      <c r="EL484" s="5"/>
      <c r="EM484" s="5"/>
      <c r="EN484" s="5"/>
      <c r="EO484" s="5"/>
      <c r="EP484" s="5"/>
      <c r="EQ484" s="5"/>
      <c r="ER484" s="5"/>
      <c r="ES484" s="5"/>
      <c r="ET484" s="5"/>
      <c r="EU484" s="5"/>
      <c r="EV484" s="5"/>
      <c r="EW484" s="5"/>
      <c r="EX484" s="5"/>
      <c r="EY484" s="5"/>
      <c r="EZ484" s="5"/>
      <c r="FA484" s="5"/>
      <c r="FB484" s="5"/>
      <c r="FC484" s="5"/>
      <c r="FD484" s="5"/>
      <c r="FE484" s="5"/>
      <c r="FF484" s="5"/>
      <c r="FG484" s="5"/>
      <c r="FH484" s="5"/>
      <c r="FI484" s="5"/>
    </row>
    <row r="485" spans="1:165" s="6" customFormat="1" x14ac:dyDescent="0.25">
      <c r="A485" s="1" t="s">
        <v>628</v>
      </c>
      <c r="B485" s="45" t="s">
        <v>627</v>
      </c>
      <c r="C485" s="46"/>
      <c r="D485" s="47"/>
      <c r="E485" s="2" t="s">
        <v>17</v>
      </c>
      <c r="F485" s="3" t="s">
        <v>18</v>
      </c>
      <c r="G485" s="37">
        <v>-158398</v>
      </c>
      <c r="H485" s="4">
        <v>0</v>
      </c>
      <c r="I485" s="4">
        <v>-1583.98</v>
      </c>
      <c r="J485" s="6">
        <v>512221</v>
      </c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O485" s="5"/>
      <c r="BP485" s="5"/>
      <c r="BQ485" s="5"/>
      <c r="BR485" s="5"/>
      <c r="BS485" s="5"/>
      <c r="BT485" s="5"/>
      <c r="BU485" s="5"/>
      <c r="BV485" s="5"/>
      <c r="BW485" s="5"/>
      <c r="BX485" s="5"/>
      <c r="BY485" s="5"/>
      <c r="BZ485" s="5"/>
      <c r="CA485" s="5"/>
      <c r="CB485" s="5"/>
      <c r="CC485" s="5"/>
      <c r="CD485" s="5"/>
      <c r="CE485" s="5"/>
      <c r="CF485" s="5"/>
      <c r="CG485" s="5"/>
      <c r="CH485" s="5"/>
      <c r="CI485" s="5"/>
      <c r="CJ485" s="5"/>
      <c r="CK485" s="5"/>
      <c r="CL485" s="5"/>
      <c r="CM485" s="5"/>
      <c r="CN485" s="5"/>
      <c r="CO485" s="5"/>
      <c r="CP485" s="5"/>
      <c r="CQ485" s="5"/>
      <c r="CR485" s="5"/>
      <c r="CS485" s="5"/>
      <c r="CT485" s="5"/>
      <c r="CU485" s="5"/>
      <c r="CV485" s="5"/>
      <c r="CW485" s="5"/>
      <c r="CX485" s="5"/>
      <c r="CY485" s="5"/>
      <c r="CZ485" s="5"/>
      <c r="DA485" s="5"/>
      <c r="DB485" s="5"/>
      <c r="DC485" s="5"/>
      <c r="DD485" s="5"/>
      <c r="DE485" s="5"/>
      <c r="DF485" s="5"/>
      <c r="DG485" s="5"/>
      <c r="DH485" s="5"/>
      <c r="DI485" s="5"/>
      <c r="DJ485" s="5"/>
      <c r="DK485" s="5"/>
      <c r="DL485" s="5"/>
      <c r="DM485" s="5"/>
      <c r="DN485" s="5"/>
      <c r="DO485" s="5"/>
      <c r="DP485" s="5"/>
      <c r="DQ485" s="5"/>
      <c r="DR485" s="5"/>
      <c r="DS485" s="5"/>
      <c r="DT485" s="5"/>
      <c r="DU485" s="5"/>
      <c r="DV485" s="5"/>
      <c r="DW485" s="5"/>
      <c r="DX485" s="5"/>
      <c r="DY485" s="5"/>
      <c r="DZ485" s="5"/>
      <c r="EA485" s="5"/>
      <c r="EB485" s="5"/>
      <c r="EC485" s="5"/>
      <c r="ED485" s="5"/>
      <c r="EE485" s="5"/>
      <c r="EF485" s="5"/>
      <c r="EG485" s="5"/>
      <c r="EH485" s="5"/>
      <c r="EI485" s="5"/>
      <c r="EJ485" s="5"/>
      <c r="EK485" s="5"/>
      <c r="EL485" s="5"/>
      <c r="EM485" s="5"/>
      <c r="EN485" s="5"/>
      <c r="EO485" s="5"/>
      <c r="EP485" s="5"/>
      <c r="EQ485" s="5"/>
      <c r="ER485" s="5"/>
      <c r="ES485" s="5"/>
      <c r="ET485" s="5"/>
      <c r="EU485" s="5"/>
      <c r="EV485" s="5"/>
      <c r="EW485" s="5"/>
      <c r="EX485" s="5"/>
      <c r="EY485" s="5"/>
      <c r="EZ485" s="5"/>
      <c r="FA485" s="5"/>
      <c r="FB485" s="5"/>
      <c r="FC485" s="5"/>
      <c r="FD485" s="5"/>
      <c r="FE485" s="5"/>
      <c r="FF485" s="5"/>
      <c r="FG485" s="5"/>
      <c r="FH485" s="5"/>
      <c r="FI485" s="5"/>
    </row>
    <row r="486" spans="1:165" s="6" customFormat="1" x14ac:dyDescent="0.25">
      <c r="A486" s="1" t="s">
        <v>630</v>
      </c>
      <c r="B486" s="45" t="s">
        <v>629</v>
      </c>
      <c r="C486" s="46"/>
      <c r="D486" s="47"/>
      <c r="E486" s="2" t="s">
        <v>17</v>
      </c>
      <c r="F486" s="3" t="s">
        <v>18</v>
      </c>
      <c r="G486" s="37">
        <v>-48060</v>
      </c>
      <c r="H486" s="4">
        <v>0</v>
      </c>
      <c r="I486" s="4">
        <v>-961.2</v>
      </c>
      <c r="J486" s="6">
        <v>512221</v>
      </c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  <c r="BO486" s="5"/>
      <c r="BP486" s="5"/>
      <c r="BQ486" s="5"/>
      <c r="BR486" s="5"/>
      <c r="BS486" s="5"/>
      <c r="BT486" s="5"/>
      <c r="BU486" s="5"/>
      <c r="BV486" s="5"/>
      <c r="BW486" s="5"/>
      <c r="BX486" s="5"/>
      <c r="BY486" s="5"/>
      <c r="BZ486" s="5"/>
      <c r="CA486" s="5"/>
      <c r="CB486" s="5"/>
      <c r="CC486" s="5"/>
      <c r="CD486" s="5"/>
      <c r="CE486" s="5"/>
      <c r="CF486" s="5"/>
      <c r="CG486" s="5"/>
      <c r="CH486" s="5"/>
      <c r="CI486" s="5"/>
      <c r="CJ486" s="5"/>
      <c r="CK486" s="5"/>
      <c r="CL486" s="5"/>
      <c r="CM486" s="5"/>
      <c r="CN486" s="5"/>
      <c r="CO486" s="5"/>
      <c r="CP486" s="5"/>
      <c r="CQ486" s="5"/>
      <c r="CR486" s="5"/>
      <c r="CS486" s="5"/>
      <c r="CT486" s="5"/>
      <c r="CU486" s="5"/>
      <c r="CV486" s="5"/>
      <c r="CW486" s="5"/>
      <c r="CX486" s="5"/>
      <c r="CY486" s="5"/>
      <c r="CZ486" s="5"/>
      <c r="DA486" s="5"/>
      <c r="DB486" s="5"/>
      <c r="DC486" s="5"/>
      <c r="DD486" s="5"/>
      <c r="DE486" s="5"/>
      <c r="DF486" s="5"/>
      <c r="DG486" s="5"/>
      <c r="DH486" s="5"/>
      <c r="DI486" s="5"/>
      <c r="DJ486" s="5"/>
      <c r="DK486" s="5"/>
      <c r="DL486" s="5"/>
      <c r="DM486" s="5"/>
      <c r="DN486" s="5"/>
      <c r="DO486" s="5"/>
      <c r="DP486" s="5"/>
      <c r="DQ486" s="5"/>
      <c r="DR486" s="5"/>
      <c r="DS486" s="5"/>
      <c r="DT486" s="5"/>
      <c r="DU486" s="5"/>
      <c r="DV486" s="5"/>
      <c r="DW486" s="5"/>
      <c r="DX486" s="5"/>
      <c r="DY486" s="5"/>
      <c r="DZ486" s="5"/>
      <c r="EA486" s="5"/>
      <c r="EB486" s="5"/>
      <c r="EC486" s="5"/>
      <c r="ED486" s="5"/>
      <c r="EE486" s="5"/>
      <c r="EF486" s="5"/>
      <c r="EG486" s="5"/>
      <c r="EH486" s="5"/>
      <c r="EI486" s="5"/>
      <c r="EJ486" s="5"/>
      <c r="EK486" s="5"/>
      <c r="EL486" s="5"/>
      <c r="EM486" s="5"/>
      <c r="EN486" s="5"/>
      <c r="EO486" s="5"/>
      <c r="EP486" s="5"/>
      <c r="EQ486" s="5"/>
      <c r="ER486" s="5"/>
      <c r="ES486" s="5"/>
      <c r="ET486" s="5"/>
      <c r="EU486" s="5"/>
      <c r="EV486" s="5"/>
      <c r="EW486" s="5"/>
      <c r="EX486" s="5"/>
      <c r="EY486" s="5"/>
      <c r="EZ486" s="5"/>
      <c r="FA486" s="5"/>
      <c r="FB486" s="5"/>
      <c r="FC486" s="5"/>
      <c r="FD486" s="5"/>
      <c r="FE486" s="5"/>
      <c r="FF486" s="5"/>
      <c r="FG486" s="5"/>
      <c r="FH486" s="5"/>
      <c r="FI486" s="5"/>
    </row>
    <row r="487" spans="1:165" s="6" customFormat="1" x14ac:dyDescent="0.25">
      <c r="A487" s="1" t="s">
        <v>631</v>
      </c>
      <c r="B487" s="45" t="s">
        <v>629</v>
      </c>
      <c r="C487" s="46"/>
      <c r="D487" s="47"/>
      <c r="E487" s="2" t="s">
        <v>17</v>
      </c>
      <c r="F487" s="3" t="s">
        <v>18</v>
      </c>
      <c r="G487" s="37">
        <v>-85000</v>
      </c>
      <c r="H487" s="4">
        <v>0</v>
      </c>
      <c r="I487" s="4">
        <v>-340</v>
      </c>
      <c r="J487" s="6">
        <v>512221</v>
      </c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5"/>
      <c r="BP487" s="5"/>
      <c r="BQ487" s="5"/>
      <c r="BR487" s="5"/>
      <c r="BS487" s="5"/>
      <c r="BT487" s="5"/>
      <c r="BU487" s="5"/>
      <c r="BV487" s="5"/>
      <c r="BW487" s="5"/>
      <c r="BX487" s="5"/>
      <c r="BY487" s="5"/>
      <c r="BZ487" s="5"/>
      <c r="CA487" s="5"/>
      <c r="CB487" s="5"/>
      <c r="CC487" s="5"/>
      <c r="CD487" s="5"/>
      <c r="CE487" s="5"/>
      <c r="CF487" s="5"/>
      <c r="CG487" s="5"/>
      <c r="CH487" s="5"/>
      <c r="CI487" s="5"/>
      <c r="CJ487" s="5"/>
      <c r="CK487" s="5"/>
      <c r="CL487" s="5"/>
      <c r="CM487" s="5"/>
      <c r="CN487" s="5"/>
      <c r="CO487" s="5"/>
      <c r="CP487" s="5"/>
      <c r="CQ487" s="5"/>
      <c r="CR487" s="5"/>
      <c r="CS487" s="5"/>
      <c r="CT487" s="5"/>
      <c r="CU487" s="5"/>
      <c r="CV487" s="5"/>
      <c r="CW487" s="5"/>
      <c r="CX487" s="5"/>
      <c r="CY487" s="5"/>
      <c r="CZ487" s="5"/>
      <c r="DA487" s="5"/>
      <c r="DB487" s="5"/>
      <c r="DC487" s="5"/>
      <c r="DD487" s="5"/>
      <c r="DE487" s="5"/>
      <c r="DF487" s="5"/>
      <c r="DG487" s="5"/>
      <c r="DH487" s="5"/>
      <c r="DI487" s="5"/>
      <c r="DJ487" s="5"/>
      <c r="DK487" s="5"/>
      <c r="DL487" s="5"/>
      <c r="DM487" s="5"/>
      <c r="DN487" s="5"/>
      <c r="DO487" s="5"/>
      <c r="DP487" s="5"/>
      <c r="DQ487" s="5"/>
      <c r="DR487" s="5"/>
      <c r="DS487" s="5"/>
      <c r="DT487" s="5"/>
      <c r="DU487" s="5"/>
      <c r="DV487" s="5"/>
      <c r="DW487" s="5"/>
      <c r="DX487" s="5"/>
      <c r="DY487" s="5"/>
      <c r="DZ487" s="5"/>
      <c r="EA487" s="5"/>
      <c r="EB487" s="5"/>
      <c r="EC487" s="5"/>
      <c r="ED487" s="5"/>
      <c r="EE487" s="5"/>
      <c r="EF487" s="5"/>
      <c r="EG487" s="5"/>
      <c r="EH487" s="5"/>
      <c r="EI487" s="5"/>
      <c r="EJ487" s="5"/>
      <c r="EK487" s="5"/>
      <c r="EL487" s="5"/>
      <c r="EM487" s="5"/>
      <c r="EN487" s="5"/>
      <c r="EO487" s="5"/>
      <c r="EP487" s="5"/>
      <c r="EQ487" s="5"/>
      <c r="ER487" s="5"/>
      <c r="ES487" s="5"/>
      <c r="ET487" s="5"/>
      <c r="EU487" s="5"/>
      <c r="EV487" s="5"/>
      <c r="EW487" s="5"/>
      <c r="EX487" s="5"/>
      <c r="EY487" s="5"/>
      <c r="EZ487" s="5"/>
      <c r="FA487" s="5"/>
      <c r="FB487" s="5"/>
      <c r="FC487" s="5"/>
      <c r="FD487" s="5"/>
      <c r="FE487" s="5"/>
      <c r="FF487" s="5"/>
      <c r="FG487" s="5"/>
      <c r="FH487" s="5"/>
      <c r="FI487" s="5"/>
    </row>
    <row r="488" spans="1:165" s="6" customFormat="1" x14ac:dyDescent="0.25">
      <c r="A488" s="1" t="s">
        <v>633</v>
      </c>
      <c r="B488" s="45" t="s">
        <v>632</v>
      </c>
      <c r="C488" s="46"/>
      <c r="D488" s="47"/>
      <c r="E488" s="2" t="s">
        <v>17</v>
      </c>
      <c r="F488" s="3" t="s">
        <v>18</v>
      </c>
      <c r="G488" s="37">
        <v>-15000</v>
      </c>
      <c r="H488" s="4">
        <v>0</v>
      </c>
      <c r="I488" s="4">
        <v>-780</v>
      </c>
      <c r="J488" s="6">
        <v>512221</v>
      </c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  <c r="BO488" s="5"/>
      <c r="BP488" s="5"/>
      <c r="BQ488" s="5"/>
      <c r="BR488" s="5"/>
      <c r="BS488" s="5"/>
      <c r="BT488" s="5"/>
      <c r="BU488" s="5"/>
      <c r="BV488" s="5"/>
      <c r="BW488" s="5"/>
      <c r="BX488" s="5"/>
      <c r="BY488" s="5"/>
      <c r="BZ488" s="5"/>
      <c r="CA488" s="5"/>
      <c r="CB488" s="5"/>
      <c r="CC488" s="5"/>
      <c r="CD488" s="5"/>
      <c r="CE488" s="5"/>
      <c r="CF488" s="5"/>
      <c r="CG488" s="5"/>
      <c r="CH488" s="5"/>
      <c r="CI488" s="5"/>
      <c r="CJ488" s="5"/>
      <c r="CK488" s="5"/>
      <c r="CL488" s="5"/>
      <c r="CM488" s="5"/>
      <c r="CN488" s="5"/>
      <c r="CO488" s="5"/>
      <c r="CP488" s="5"/>
      <c r="CQ488" s="5"/>
      <c r="CR488" s="5"/>
      <c r="CS488" s="5"/>
      <c r="CT488" s="5"/>
      <c r="CU488" s="5"/>
      <c r="CV488" s="5"/>
      <c r="CW488" s="5"/>
      <c r="CX488" s="5"/>
      <c r="CY488" s="5"/>
      <c r="CZ488" s="5"/>
      <c r="DA488" s="5"/>
      <c r="DB488" s="5"/>
      <c r="DC488" s="5"/>
      <c r="DD488" s="5"/>
      <c r="DE488" s="5"/>
      <c r="DF488" s="5"/>
      <c r="DG488" s="5"/>
      <c r="DH488" s="5"/>
      <c r="DI488" s="5"/>
      <c r="DJ488" s="5"/>
      <c r="DK488" s="5"/>
      <c r="DL488" s="5"/>
      <c r="DM488" s="5"/>
      <c r="DN488" s="5"/>
      <c r="DO488" s="5"/>
      <c r="DP488" s="5"/>
      <c r="DQ488" s="5"/>
      <c r="DR488" s="5"/>
      <c r="DS488" s="5"/>
      <c r="DT488" s="5"/>
      <c r="DU488" s="5"/>
      <c r="DV488" s="5"/>
      <c r="DW488" s="5"/>
      <c r="DX488" s="5"/>
      <c r="DY488" s="5"/>
      <c r="DZ488" s="5"/>
      <c r="EA488" s="5"/>
      <c r="EB488" s="5"/>
      <c r="EC488" s="5"/>
      <c r="ED488" s="5"/>
      <c r="EE488" s="5"/>
      <c r="EF488" s="5"/>
      <c r="EG488" s="5"/>
      <c r="EH488" s="5"/>
      <c r="EI488" s="5"/>
      <c r="EJ488" s="5"/>
      <c r="EK488" s="5"/>
      <c r="EL488" s="5"/>
      <c r="EM488" s="5"/>
      <c r="EN488" s="5"/>
      <c r="EO488" s="5"/>
      <c r="EP488" s="5"/>
      <c r="EQ488" s="5"/>
      <c r="ER488" s="5"/>
      <c r="ES488" s="5"/>
      <c r="ET488" s="5"/>
      <c r="EU488" s="5"/>
      <c r="EV488" s="5"/>
      <c r="EW488" s="5"/>
      <c r="EX488" s="5"/>
      <c r="EY488" s="5"/>
      <c r="EZ488" s="5"/>
      <c r="FA488" s="5"/>
      <c r="FB488" s="5"/>
      <c r="FC488" s="5"/>
      <c r="FD488" s="5"/>
      <c r="FE488" s="5"/>
      <c r="FF488" s="5"/>
      <c r="FG488" s="5"/>
      <c r="FH488" s="5"/>
      <c r="FI488" s="5"/>
    </row>
    <row r="489" spans="1:165" s="6" customFormat="1" x14ac:dyDescent="0.25">
      <c r="A489" s="1" t="s">
        <v>634</v>
      </c>
      <c r="B489" s="45" t="s">
        <v>635</v>
      </c>
      <c r="C489" s="46"/>
      <c r="D489" s="47"/>
      <c r="E489" s="2" t="s">
        <v>17</v>
      </c>
      <c r="F489" s="3" t="s">
        <v>18</v>
      </c>
      <c r="G489" s="37">
        <v>-90000</v>
      </c>
      <c r="H489" s="4">
        <v>0</v>
      </c>
      <c r="I489" s="4">
        <v>-900</v>
      </c>
      <c r="J489" s="6">
        <v>512221</v>
      </c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5"/>
      <c r="BP489" s="5"/>
      <c r="BQ489" s="5"/>
      <c r="BR489" s="5"/>
      <c r="BS489" s="5"/>
      <c r="BT489" s="5"/>
      <c r="BU489" s="5"/>
      <c r="BV489" s="5"/>
      <c r="BW489" s="5"/>
      <c r="BX489" s="5"/>
      <c r="BY489" s="5"/>
      <c r="BZ489" s="5"/>
      <c r="CA489" s="5"/>
      <c r="CB489" s="5"/>
      <c r="CC489" s="5"/>
      <c r="CD489" s="5"/>
      <c r="CE489" s="5"/>
      <c r="CF489" s="5"/>
      <c r="CG489" s="5"/>
      <c r="CH489" s="5"/>
      <c r="CI489" s="5"/>
      <c r="CJ489" s="5"/>
      <c r="CK489" s="5"/>
      <c r="CL489" s="5"/>
      <c r="CM489" s="5"/>
      <c r="CN489" s="5"/>
      <c r="CO489" s="5"/>
      <c r="CP489" s="5"/>
      <c r="CQ489" s="5"/>
      <c r="CR489" s="5"/>
      <c r="CS489" s="5"/>
      <c r="CT489" s="5"/>
      <c r="CU489" s="5"/>
      <c r="CV489" s="5"/>
      <c r="CW489" s="5"/>
      <c r="CX489" s="5"/>
      <c r="CY489" s="5"/>
      <c r="CZ489" s="5"/>
      <c r="DA489" s="5"/>
      <c r="DB489" s="5"/>
      <c r="DC489" s="5"/>
      <c r="DD489" s="5"/>
      <c r="DE489" s="5"/>
      <c r="DF489" s="5"/>
      <c r="DG489" s="5"/>
      <c r="DH489" s="5"/>
      <c r="DI489" s="5"/>
      <c r="DJ489" s="5"/>
      <c r="DK489" s="5"/>
      <c r="DL489" s="5"/>
      <c r="DM489" s="5"/>
      <c r="DN489" s="5"/>
      <c r="DO489" s="5"/>
      <c r="DP489" s="5"/>
      <c r="DQ489" s="5"/>
      <c r="DR489" s="5"/>
      <c r="DS489" s="5"/>
      <c r="DT489" s="5"/>
      <c r="DU489" s="5"/>
      <c r="DV489" s="5"/>
      <c r="DW489" s="5"/>
      <c r="DX489" s="5"/>
      <c r="DY489" s="5"/>
      <c r="DZ489" s="5"/>
      <c r="EA489" s="5"/>
      <c r="EB489" s="5"/>
      <c r="EC489" s="5"/>
      <c r="ED489" s="5"/>
      <c r="EE489" s="5"/>
      <c r="EF489" s="5"/>
      <c r="EG489" s="5"/>
      <c r="EH489" s="5"/>
      <c r="EI489" s="5"/>
      <c r="EJ489" s="5"/>
      <c r="EK489" s="5"/>
      <c r="EL489" s="5"/>
      <c r="EM489" s="5"/>
      <c r="EN489" s="5"/>
      <c r="EO489" s="5"/>
      <c r="EP489" s="5"/>
      <c r="EQ489" s="5"/>
      <c r="ER489" s="5"/>
      <c r="ES489" s="5"/>
      <c r="ET489" s="5"/>
      <c r="EU489" s="5"/>
      <c r="EV489" s="5"/>
      <c r="EW489" s="5"/>
      <c r="EX489" s="5"/>
      <c r="EY489" s="5"/>
      <c r="EZ489" s="5"/>
      <c r="FA489" s="5"/>
      <c r="FB489" s="5"/>
      <c r="FC489" s="5"/>
      <c r="FD489" s="5"/>
      <c r="FE489" s="5"/>
      <c r="FF489" s="5"/>
      <c r="FG489" s="5"/>
      <c r="FH489" s="5"/>
      <c r="FI489" s="5"/>
    </row>
    <row r="490" spans="1:165" s="6" customFormat="1" x14ac:dyDescent="0.25">
      <c r="A490" s="1" t="s">
        <v>636</v>
      </c>
      <c r="B490" s="45" t="s">
        <v>635</v>
      </c>
      <c r="C490" s="46"/>
      <c r="D490" s="47"/>
      <c r="E490" s="2" t="s">
        <v>17</v>
      </c>
      <c r="F490" s="3" t="s">
        <v>18</v>
      </c>
      <c r="G490" s="37">
        <v>-451200</v>
      </c>
      <c r="H490" s="4">
        <v>0</v>
      </c>
      <c r="I490" s="4">
        <v>-3609.6</v>
      </c>
      <c r="J490" s="6">
        <v>512221</v>
      </c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O490" s="5"/>
      <c r="BP490" s="5"/>
      <c r="BQ490" s="5"/>
      <c r="BR490" s="5"/>
      <c r="BS490" s="5"/>
      <c r="BT490" s="5"/>
      <c r="BU490" s="5"/>
      <c r="BV490" s="5"/>
      <c r="BW490" s="5"/>
      <c r="BX490" s="5"/>
      <c r="BY490" s="5"/>
      <c r="BZ490" s="5"/>
      <c r="CA490" s="5"/>
      <c r="CB490" s="5"/>
      <c r="CC490" s="5"/>
      <c r="CD490" s="5"/>
      <c r="CE490" s="5"/>
      <c r="CF490" s="5"/>
      <c r="CG490" s="5"/>
      <c r="CH490" s="5"/>
      <c r="CI490" s="5"/>
      <c r="CJ490" s="5"/>
      <c r="CK490" s="5"/>
      <c r="CL490" s="5"/>
      <c r="CM490" s="5"/>
      <c r="CN490" s="5"/>
      <c r="CO490" s="5"/>
      <c r="CP490" s="5"/>
      <c r="CQ490" s="5"/>
      <c r="CR490" s="5"/>
      <c r="CS490" s="5"/>
      <c r="CT490" s="5"/>
      <c r="CU490" s="5"/>
      <c r="CV490" s="5"/>
      <c r="CW490" s="5"/>
      <c r="CX490" s="5"/>
      <c r="CY490" s="5"/>
      <c r="CZ490" s="5"/>
      <c r="DA490" s="5"/>
      <c r="DB490" s="5"/>
      <c r="DC490" s="5"/>
      <c r="DD490" s="5"/>
      <c r="DE490" s="5"/>
      <c r="DF490" s="5"/>
      <c r="DG490" s="5"/>
      <c r="DH490" s="5"/>
      <c r="DI490" s="5"/>
      <c r="DJ490" s="5"/>
      <c r="DK490" s="5"/>
      <c r="DL490" s="5"/>
      <c r="DM490" s="5"/>
      <c r="DN490" s="5"/>
      <c r="DO490" s="5"/>
      <c r="DP490" s="5"/>
      <c r="DQ490" s="5"/>
      <c r="DR490" s="5"/>
      <c r="DS490" s="5"/>
      <c r="DT490" s="5"/>
      <c r="DU490" s="5"/>
      <c r="DV490" s="5"/>
      <c r="DW490" s="5"/>
      <c r="DX490" s="5"/>
      <c r="DY490" s="5"/>
      <c r="DZ490" s="5"/>
      <c r="EA490" s="5"/>
      <c r="EB490" s="5"/>
      <c r="EC490" s="5"/>
      <c r="ED490" s="5"/>
      <c r="EE490" s="5"/>
      <c r="EF490" s="5"/>
      <c r="EG490" s="5"/>
      <c r="EH490" s="5"/>
      <c r="EI490" s="5"/>
      <c r="EJ490" s="5"/>
      <c r="EK490" s="5"/>
      <c r="EL490" s="5"/>
      <c r="EM490" s="5"/>
      <c r="EN490" s="5"/>
      <c r="EO490" s="5"/>
      <c r="EP490" s="5"/>
      <c r="EQ490" s="5"/>
      <c r="ER490" s="5"/>
      <c r="ES490" s="5"/>
      <c r="ET490" s="5"/>
      <c r="EU490" s="5"/>
      <c r="EV490" s="5"/>
      <c r="EW490" s="5"/>
      <c r="EX490" s="5"/>
      <c r="EY490" s="5"/>
      <c r="EZ490" s="5"/>
      <c r="FA490" s="5"/>
      <c r="FB490" s="5"/>
      <c r="FC490" s="5"/>
      <c r="FD490" s="5"/>
      <c r="FE490" s="5"/>
      <c r="FF490" s="5"/>
      <c r="FG490" s="5"/>
      <c r="FH490" s="5"/>
      <c r="FI490" s="5"/>
    </row>
    <row r="491" spans="1:165" s="6" customFormat="1" x14ac:dyDescent="0.25">
      <c r="A491" s="1" t="s">
        <v>637</v>
      </c>
      <c r="B491" s="45" t="s">
        <v>638</v>
      </c>
      <c r="C491" s="46"/>
      <c r="D491" s="47"/>
      <c r="E491" s="2" t="s">
        <v>17</v>
      </c>
      <c r="F491" s="3" t="s">
        <v>18</v>
      </c>
      <c r="G491" s="37">
        <v>-236000</v>
      </c>
      <c r="H491" s="4">
        <v>0</v>
      </c>
      <c r="I491" s="4">
        <v>-472</v>
      </c>
      <c r="J491" s="6">
        <v>512221</v>
      </c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O491" s="5"/>
      <c r="BP491" s="5"/>
      <c r="BQ491" s="5"/>
      <c r="BR491" s="5"/>
      <c r="BS491" s="5"/>
      <c r="BT491" s="5"/>
      <c r="BU491" s="5"/>
      <c r="BV491" s="5"/>
      <c r="BW491" s="5"/>
      <c r="BX491" s="5"/>
      <c r="BY491" s="5"/>
      <c r="BZ491" s="5"/>
      <c r="CA491" s="5"/>
      <c r="CB491" s="5"/>
      <c r="CC491" s="5"/>
      <c r="CD491" s="5"/>
      <c r="CE491" s="5"/>
      <c r="CF491" s="5"/>
      <c r="CG491" s="5"/>
      <c r="CH491" s="5"/>
      <c r="CI491" s="5"/>
      <c r="CJ491" s="5"/>
      <c r="CK491" s="5"/>
      <c r="CL491" s="5"/>
      <c r="CM491" s="5"/>
      <c r="CN491" s="5"/>
      <c r="CO491" s="5"/>
      <c r="CP491" s="5"/>
      <c r="CQ491" s="5"/>
      <c r="CR491" s="5"/>
      <c r="CS491" s="5"/>
      <c r="CT491" s="5"/>
      <c r="CU491" s="5"/>
      <c r="CV491" s="5"/>
      <c r="CW491" s="5"/>
      <c r="CX491" s="5"/>
      <c r="CY491" s="5"/>
      <c r="CZ491" s="5"/>
      <c r="DA491" s="5"/>
      <c r="DB491" s="5"/>
      <c r="DC491" s="5"/>
      <c r="DD491" s="5"/>
      <c r="DE491" s="5"/>
      <c r="DF491" s="5"/>
      <c r="DG491" s="5"/>
      <c r="DH491" s="5"/>
      <c r="DI491" s="5"/>
      <c r="DJ491" s="5"/>
      <c r="DK491" s="5"/>
      <c r="DL491" s="5"/>
      <c r="DM491" s="5"/>
      <c r="DN491" s="5"/>
      <c r="DO491" s="5"/>
      <c r="DP491" s="5"/>
      <c r="DQ491" s="5"/>
      <c r="DR491" s="5"/>
      <c r="DS491" s="5"/>
      <c r="DT491" s="5"/>
      <c r="DU491" s="5"/>
      <c r="DV491" s="5"/>
      <c r="DW491" s="5"/>
      <c r="DX491" s="5"/>
      <c r="DY491" s="5"/>
      <c r="DZ491" s="5"/>
      <c r="EA491" s="5"/>
      <c r="EB491" s="5"/>
      <c r="EC491" s="5"/>
      <c r="ED491" s="5"/>
      <c r="EE491" s="5"/>
      <c r="EF491" s="5"/>
      <c r="EG491" s="5"/>
      <c r="EH491" s="5"/>
      <c r="EI491" s="5"/>
      <c r="EJ491" s="5"/>
      <c r="EK491" s="5"/>
      <c r="EL491" s="5"/>
      <c r="EM491" s="5"/>
      <c r="EN491" s="5"/>
      <c r="EO491" s="5"/>
      <c r="EP491" s="5"/>
      <c r="EQ491" s="5"/>
      <c r="ER491" s="5"/>
      <c r="ES491" s="5"/>
      <c r="ET491" s="5"/>
      <c r="EU491" s="5"/>
      <c r="EV491" s="5"/>
      <c r="EW491" s="5"/>
      <c r="EX491" s="5"/>
      <c r="EY491" s="5"/>
      <c r="EZ491" s="5"/>
      <c r="FA491" s="5"/>
      <c r="FB491" s="5"/>
      <c r="FC491" s="5"/>
      <c r="FD491" s="5"/>
      <c r="FE491" s="5"/>
      <c r="FF491" s="5"/>
      <c r="FG491" s="5"/>
      <c r="FH491" s="5"/>
      <c r="FI491" s="5"/>
    </row>
    <row r="492" spans="1:165" s="6" customFormat="1" x14ac:dyDescent="0.25">
      <c r="A492" s="1" t="s">
        <v>639</v>
      </c>
      <c r="B492" s="45" t="s">
        <v>640</v>
      </c>
      <c r="C492" s="46"/>
      <c r="D492" s="47"/>
      <c r="E492" s="2" t="s">
        <v>17</v>
      </c>
      <c r="F492" s="3" t="s">
        <v>18</v>
      </c>
      <c r="G492" s="37">
        <v>-2598160</v>
      </c>
      <c r="H492" s="4">
        <v>0</v>
      </c>
      <c r="I492" s="4">
        <v>-2598.16</v>
      </c>
      <c r="J492" s="6">
        <v>512221</v>
      </c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  <c r="BO492" s="5"/>
      <c r="BP492" s="5"/>
      <c r="BQ492" s="5"/>
      <c r="BR492" s="5"/>
      <c r="BS492" s="5"/>
      <c r="BT492" s="5"/>
      <c r="BU492" s="5"/>
      <c r="BV492" s="5"/>
      <c r="BW492" s="5"/>
      <c r="BX492" s="5"/>
      <c r="BY492" s="5"/>
      <c r="BZ492" s="5"/>
      <c r="CA492" s="5"/>
      <c r="CB492" s="5"/>
      <c r="CC492" s="5"/>
      <c r="CD492" s="5"/>
      <c r="CE492" s="5"/>
      <c r="CF492" s="5"/>
      <c r="CG492" s="5"/>
      <c r="CH492" s="5"/>
      <c r="CI492" s="5"/>
      <c r="CJ492" s="5"/>
      <c r="CK492" s="5"/>
      <c r="CL492" s="5"/>
      <c r="CM492" s="5"/>
      <c r="CN492" s="5"/>
      <c r="CO492" s="5"/>
      <c r="CP492" s="5"/>
      <c r="CQ492" s="5"/>
      <c r="CR492" s="5"/>
      <c r="CS492" s="5"/>
      <c r="CT492" s="5"/>
      <c r="CU492" s="5"/>
      <c r="CV492" s="5"/>
      <c r="CW492" s="5"/>
      <c r="CX492" s="5"/>
      <c r="CY492" s="5"/>
      <c r="CZ492" s="5"/>
      <c r="DA492" s="5"/>
      <c r="DB492" s="5"/>
      <c r="DC492" s="5"/>
      <c r="DD492" s="5"/>
      <c r="DE492" s="5"/>
      <c r="DF492" s="5"/>
      <c r="DG492" s="5"/>
      <c r="DH492" s="5"/>
      <c r="DI492" s="5"/>
      <c r="DJ492" s="5"/>
      <c r="DK492" s="5"/>
      <c r="DL492" s="5"/>
      <c r="DM492" s="5"/>
      <c r="DN492" s="5"/>
      <c r="DO492" s="5"/>
      <c r="DP492" s="5"/>
      <c r="DQ492" s="5"/>
      <c r="DR492" s="5"/>
      <c r="DS492" s="5"/>
      <c r="DT492" s="5"/>
      <c r="DU492" s="5"/>
      <c r="DV492" s="5"/>
      <c r="DW492" s="5"/>
      <c r="DX492" s="5"/>
      <c r="DY492" s="5"/>
      <c r="DZ492" s="5"/>
      <c r="EA492" s="5"/>
      <c r="EB492" s="5"/>
      <c r="EC492" s="5"/>
      <c r="ED492" s="5"/>
      <c r="EE492" s="5"/>
      <c r="EF492" s="5"/>
      <c r="EG492" s="5"/>
      <c r="EH492" s="5"/>
      <c r="EI492" s="5"/>
      <c r="EJ492" s="5"/>
      <c r="EK492" s="5"/>
      <c r="EL492" s="5"/>
      <c r="EM492" s="5"/>
      <c r="EN492" s="5"/>
      <c r="EO492" s="5"/>
      <c r="EP492" s="5"/>
      <c r="EQ492" s="5"/>
      <c r="ER492" s="5"/>
      <c r="ES492" s="5"/>
      <c r="ET492" s="5"/>
      <c r="EU492" s="5"/>
      <c r="EV492" s="5"/>
      <c r="EW492" s="5"/>
      <c r="EX492" s="5"/>
      <c r="EY492" s="5"/>
      <c r="EZ492" s="5"/>
      <c r="FA492" s="5"/>
      <c r="FB492" s="5"/>
      <c r="FC492" s="5"/>
      <c r="FD492" s="5"/>
      <c r="FE492" s="5"/>
      <c r="FF492" s="5"/>
      <c r="FG492" s="5"/>
      <c r="FH492" s="5"/>
      <c r="FI492" s="5"/>
    </row>
    <row r="493" spans="1:165" s="6" customFormat="1" x14ac:dyDescent="0.25">
      <c r="A493" s="1" t="s">
        <v>641</v>
      </c>
      <c r="B493" s="45" t="s">
        <v>640</v>
      </c>
      <c r="C493" s="46"/>
      <c r="D493" s="47"/>
      <c r="E493" s="2" t="s">
        <v>17</v>
      </c>
      <c r="F493" s="3" t="s">
        <v>18</v>
      </c>
      <c r="G493" s="37">
        <v>-600000</v>
      </c>
      <c r="H493" s="4">
        <v>0</v>
      </c>
      <c r="I493" s="4">
        <v>-600</v>
      </c>
      <c r="J493" s="6">
        <v>512221</v>
      </c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/>
      <c r="BN493" s="5"/>
      <c r="BO493" s="5"/>
      <c r="BP493" s="5"/>
      <c r="BQ493" s="5"/>
      <c r="BR493" s="5"/>
      <c r="BS493" s="5"/>
      <c r="BT493" s="5"/>
      <c r="BU493" s="5"/>
      <c r="BV493" s="5"/>
      <c r="BW493" s="5"/>
      <c r="BX493" s="5"/>
      <c r="BY493" s="5"/>
      <c r="BZ493" s="5"/>
      <c r="CA493" s="5"/>
      <c r="CB493" s="5"/>
      <c r="CC493" s="5"/>
      <c r="CD493" s="5"/>
      <c r="CE493" s="5"/>
      <c r="CF493" s="5"/>
      <c r="CG493" s="5"/>
      <c r="CH493" s="5"/>
      <c r="CI493" s="5"/>
      <c r="CJ493" s="5"/>
      <c r="CK493" s="5"/>
      <c r="CL493" s="5"/>
      <c r="CM493" s="5"/>
      <c r="CN493" s="5"/>
      <c r="CO493" s="5"/>
      <c r="CP493" s="5"/>
      <c r="CQ493" s="5"/>
      <c r="CR493" s="5"/>
      <c r="CS493" s="5"/>
      <c r="CT493" s="5"/>
      <c r="CU493" s="5"/>
      <c r="CV493" s="5"/>
      <c r="CW493" s="5"/>
      <c r="CX493" s="5"/>
      <c r="CY493" s="5"/>
      <c r="CZ493" s="5"/>
      <c r="DA493" s="5"/>
      <c r="DB493" s="5"/>
      <c r="DC493" s="5"/>
      <c r="DD493" s="5"/>
      <c r="DE493" s="5"/>
      <c r="DF493" s="5"/>
      <c r="DG493" s="5"/>
      <c r="DH493" s="5"/>
      <c r="DI493" s="5"/>
      <c r="DJ493" s="5"/>
      <c r="DK493" s="5"/>
      <c r="DL493" s="5"/>
      <c r="DM493" s="5"/>
      <c r="DN493" s="5"/>
      <c r="DO493" s="5"/>
      <c r="DP493" s="5"/>
      <c r="DQ493" s="5"/>
      <c r="DR493" s="5"/>
      <c r="DS493" s="5"/>
      <c r="DT493" s="5"/>
      <c r="DU493" s="5"/>
      <c r="DV493" s="5"/>
      <c r="DW493" s="5"/>
      <c r="DX493" s="5"/>
      <c r="DY493" s="5"/>
      <c r="DZ493" s="5"/>
      <c r="EA493" s="5"/>
      <c r="EB493" s="5"/>
      <c r="EC493" s="5"/>
      <c r="ED493" s="5"/>
      <c r="EE493" s="5"/>
      <c r="EF493" s="5"/>
      <c r="EG493" s="5"/>
      <c r="EH493" s="5"/>
      <c r="EI493" s="5"/>
      <c r="EJ493" s="5"/>
      <c r="EK493" s="5"/>
      <c r="EL493" s="5"/>
      <c r="EM493" s="5"/>
      <c r="EN493" s="5"/>
      <c r="EO493" s="5"/>
      <c r="EP493" s="5"/>
      <c r="EQ493" s="5"/>
      <c r="ER493" s="5"/>
      <c r="ES493" s="5"/>
      <c r="ET493" s="5"/>
      <c r="EU493" s="5"/>
      <c r="EV493" s="5"/>
      <c r="EW493" s="5"/>
      <c r="EX493" s="5"/>
      <c r="EY493" s="5"/>
      <c r="EZ493" s="5"/>
      <c r="FA493" s="5"/>
      <c r="FB493" s="5"/>
      <c r="FC493" s="5"/>
      <c r="FD493" s="5"/>
      <c r="FE493" s="5"/>
      <c r="FF493" s="5"/>
      <c r="FG493" s="5"/>
      <c r="FH493" s="5"/>
      <c r="FI493" s="5"/>
    </row>
    <row r="494" spans="1:165" s="6" customFormat="1" x14ac:dyDescent="0.25">
      <c r="A494" s="1" t="s">
        <v>642</v>
      </c>
      <c r="B494" s="45" t="s">
        <v>643</v>
      </c>
      <c r="C494" s="46"/>
      <c r="D494" s="47"/>
      <c r="E494" s="2" t="s">
        <v>17</v>
      </c>
      <c r="F494" s="3" t="s">
        <v>18</v>
      </c>
      <c r="G494" s="37">
        <v>-13532.25</v>
      </c>
      <c r="H494" s="4">
        <v>0</v>
      </c>
      <c r="I494" s="4">
        <v>-216.51599999999996</v>
      </c>
      <c r="J494" s="6">
        <v>512221</v>
      </c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  <c r="BO494" s="5"/>
      <c r="BP494" s="5"/>
      <c r="BQ494" s="5"/>
      <c r="BR494" s="5"/>
      <c r="BS494" s="5"/>
      <c r="BT494" s="5"/>
      <c r="BU494" s="5"/>
      <c r="BV494" s="5"/>
      <c r="BW494" s="5"/>
      <c r="BX494" s="5"/>
      <c r="BY494" s="5"/>
      <c r="BZ494" s="5"/>
      <c r="CA494" s="5"/>
      <c r="CB494" s="5"/>
      <c r="CC494" s="5"/>
      <c r="CD494" s="5"/>
      <c r="CE494" s="5"/>
      <c r="CF494" s="5"/>
      <c r="CG494" s="5"/>
      <c r="CH494" s="5"/>
      <c r="CI494" s="5"/>
      <c r="CJ494" s="5"/>
      <c r="CK494" s="5"/>
      <c r="CL494" s="5"/>
      <c r="CM494" s="5"/>
      <c r="CN494" s="5"/>
      <c r="CO494" s="5"/>
      <c r="CP494" s="5"/>
      <c r="CQ494" s="5"/>
      <c r="CR494" s="5"/>
      <c r="CS494" s="5"/>
      <c r="CT494" s="5"/>
      <c r="CU494" s="5"/>
      <c r="CV494" s="5"/>
      <c r="CW494" s="5"/>
      <c r="CX494" s="5"/>
      <c r="CY494" s="5"/>
      <c r="CZ494" s="5"/>
      <c r="DA494" s="5"/>
      <c r="DB494" s="5"/>
      <c r="DC494" s="5"/>
      <c r="DD494" s="5"/>
      <c r="DE494" s="5"/>
      <c r="DF494" s="5"/>
      <c r="DG494" s="5"/>
      <c r="DH494" s="5"/>
      <c r="DI494" s="5"/>
      <c r="DJ494" s="5"/>
      <c r="DK494" s="5"/>
      <c r="DL494" s="5"/>
      <c r="DM494" s="5"/>
      <c r="DN494" s="5"/>
      <c r="DO494" s="5"/>
      <c r="DP494" s="5"/>
      <c r="DQ494" s="5"/>
      <c r="DR494" s="5"/>
      <c r="DS494" s="5"/>
      <c r="DT494" s="5"/>
      <c r="DU494" s="5"/>
      <c r="DV494" s="5"/>
      <c r="DW494" s="5"/>
      <c r="DX494" s="5"/>
      <c r="DY494" s="5"/>
      <c r="DZ494" s="5"/>
      <c r="EA494" s="5"/>
      <c r="EB494" s="5"/>
      <c r="EC494" s="5"/>
      <c r="ED494" s="5"/>
      <c r="EE494" s="5"/>
      <c r="EF494" s="5"/>
      <c r="EG494" s="5"/>
      <c r="EH494" s="5"/>
      <c r="EI494" s="5"/>
      <c r="EJ494" s="5"/>
      <c r="EK494" s="5"/>
      <c r="EL494" s="5"/>
      <c r="EM494" s="5"/>
      <c r="EN494" s="5"/>
      <c r="EO494" s="5"/>
      <c r="EP494" s="5"/>
      <c r="EQ494" s="5"/>
      <c r="ER494" s="5"/>
      <c r="ES494" s="5"/>
      <c r="ET494" s="5"/>
      <c r="EU494" s="5"/>
      <c r="EV494" s="5"/>
      <c r="EW494" s="5"/>
      <c r="EX494" s="5"/>
      <c r="EY494" s="5"/>
      <c r="EZ494" s="5"/>
      <c r="FA494" s="5"/>
      <c r="FB494" s="5"/>
      <c r="FC494" s="5"/>
      <c r="FD494" s="5"/>
      <c r="FE494" s="5"/>
      <c r="FF494" s="5"/>
      <c r="FG494" s="5"/>
      <c r="FH494" s="5"/>
      <c r="FI494" s="5"/>
    </row>
    <row r="495" spans="1:165" s="6" customFormat="1" x14ac:dyDescent="0.25">
      <c r="A495" s="1" t="s">
        <v>644</v>
      </c>
      <c r="B495" s="45" t="s">
        <v>645</v>
      </c>
      <c r="C495" s="46"/>
      <c r="D495" s="47"/>
      <c r="E495" s="2" t="s">
        <v>17</v>
      </c>
      <c r="F495" s="3" t="s">
        <v>18</v>
      </c>
      <c r="G495" s="37">
        <v>-30530</v>
      </c>
      <c r="H495" s="4">
        <v>0</v>
      </c>
      <c r="I495" s="4">
        <v>-2137.1</v>
      </c>
      <c r="J495" s="6">
        <v>512221</v>
      </c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  <c r="BO495" s="5"/>
      <c r="BP495" s="5"/>
      <c r="BQ495" s="5"/>
      <c r="BR495" s="5"/>
      <c r="BS495" s="5"/>
      <c r="BT495" s="5"/>
      <c r="BU495" s="5"/>
      <c r="BV495" s="5"/>
      <c r="BW495" s="5"/>
      <c r="BX495" s="5"/>
      <c r="BY495" s="5"/>
      <c r="BZ495" s="5"/>
      <c r="CA495" s="5"/>
      <c r="CB495" s="5"/>
      <c r="CC495" s="5"/>
      <c r="CD495" s="5"/>
      <c r="CE495" s="5"/>
      <c r="CF495" s="5"/>
      <c r="CG495" s="5"/>
      <c r="CH495" s="5"/>
      <c r="CI495" s="5"/>
      <c r="CJ495" s="5"/>
      <c r="CK495" s="5"/>
      <c r="CL495" s="5"/>
      <c r="CM495" s="5"/>
      <c r="CN495" s="5"/>
      <c r="CO495" s="5"/>
      <c r="CP495" s="5"/>
      <c r="CQ495" s="5"/>
      <c r="CR495" s="5"/>
      <c r="CS495" s="5"/>
      <c r="CT495" s="5"/>
      <c r="CU495" s="5"/>
      <c r="CV495" s="5"/>
      <c r="CW495" s="5"/>
      <c r="CX495" s="5"/>
      <c r="CY495" s="5"/>
      <c r="CZ495" s="5"/>
      <c r="DA495" s="5"/>
      <c r="DB495" s="5"/>
      <c r="DC495" s="5"/>
      <c r="DD495" s="5"/>
      <c r="DE495" s="5"/>
      <c r="DF495" s="5"/>
      <c r="DG495" s="5"/>
      <c r="DH495" s="5"/>
      <c r="DI495" s="5"/>
      <c r="DJ495" s="5"/>
      <c r="DK495" s="5"/>
      <c r="DL495" s="5"/>
      <c r="DM495" s="5"/>
      <c r="DN495" s="5"/>
      <c r="DO495" s="5"/>
      <c r="DP495" s="5"/>
      <c r="DQ495" s="5"/>
      <c r="DR495" s="5"/>
      <c r="DS495" s="5"/>
      <c r="DT495" s="5"/>
      <c r="DU495" s="5"/>
      <c r="DV495" s="5"/>
      <c r="DW495" s="5"/>
      <c r="DX495" s="5"/>
      <c r="DY495" s="5"/>
      <c r="DZ495" s="5"/>
      <c r="EA495" s="5"/>
      <c r="EB495" s="5"/>
      <c r="EC495" s="5"/>
      <c r="ED495" s="5"/>
      <c r="EE495" s="5"/>
      <c r="EF495" s="5"/>
      <c r="EG495" s="5"/>
      <c r="EH495" s="5"/>
      <c r="EI495" s="5"/>
      <c r="EJ495" s="5"/>
      <c r="EK495" s="5"/>
      <c r="EL495" s="5"/>
      <c r="EM495" s="5"/>
      <c r="EN495" s="5"/>
      <c r="EO495" s="5"/>
      <c r="EP495" s="5"/>
      <c r="EQ495" s="5"/>
      <c r="ER495" s="5"/>
      <c r="ES495" s="5"/>
      <c r="ET495" s="5"/>
      <c r="EU495" s="5"/>
      <c r="EV495" s="5"/>
      <c r="EW495" s="5"/>
      <c r="EX495" s="5"/>
      <c r="EY495" s="5"/>
      <c r="EZ495" s="5"/>
      <c r="FA495" s="5"/>
      <c r="FB495" s="5"/>
      <c r="FC495" s="5"/>
      <c r="FD495" s="5"/>
      <c r="FE495" s="5"/>
      <c r="FF495" s="5"/>
      <c r="FG495" s="5"/>
      <c r="FH495" s="5"/>
      <c r="FI495" s="5"/>
    </row>
    <row r="496" spans="1:165" s="6" customFormat="1" x14ac:dyDescent="0.25">
      <c r="A496" s="1" t="s">
        <v>646</v>
      </c>
      <c r="B496" s="45" t="s">
        <v>647</v>
      </c>
      <c r="C496" s="46"/>
      <c r="D496" s="47"/>
      <c r="E496" s="2" t="s">
        <v>17</v>
      </c>
      <c r="F496" s="3" t="s">
        <v>18</v>
      </c>
      <c r="G496" s="37">
        <v>-2950</v>
      </c>
      <c r="H496" s="4">
        <v>0</v>
      </c>
      <c r="I496" s="4">
        <v>-118</v>
      </c>
      <c r="J496" s="6">
        <v>512231</v>
      </c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  <c r="BO496" s="5"/>
      <c r="BP496" s="5"/>
      <c r="BQ496" s="5"/>
      <c r="BR496" s="5"/>
      <c r="BS496" s="5"/>
      <c r="BT496" s="5"/>
      <c r="BU496" s="5"/>
      <c r="BV496" s="5"/>
      <c r="BW496" s="5"/>
      <c r="BX496" s="5"/>
      <c r="BY496" s="5"/>
      <c r="BZ496" s="5"/>
      <c r="CA496" s="5"/>
      <c r="CB496" s="5"/>
      <c r="CC496" s="5"/>
      <c r="CD496" s="5"/>
      <c r="CE496" s="5"/>
      <c r="CF496" s="5"/>
      <c r="CG496" s="5"/>
      <c r="CH496" s="5"/>
      <c r="CI496" s="5"/>
      <c r="CJ496" s="5"/>
      <c r="CK496" s="5"/>
      <c r="CL496" s="5"/>
      <c r="CM496" s="5"/>
      <c r="CN496" s="5"/>
      <c r="CO496" s="5"/>
      <c r="CP496" s="5"/>
      <c r="CQ496" s="5"/>
      <c r="CR496" s="5"/>
      <c r="CS496" s="5"/>
      <c r="CT496" s="5"/>
      <c r="CU496" s="5"/>
      <c r="CV496" s="5"/>
      <c r="CW496" s="5"/>
      <c r="CX496" s="5"/>
      <c r="CY496" s="5"/>
      <c r="CZ496" s="5"/>
      <c r="DA496" s="5"/>
      <c r="DB496" s="5"/>
      <c r="DC496" s="5"/>
      <c r="DD496" s="5"/>
      <c r="DE496" s="5"/>
      <c r="DF496" s="5"/>
      <c r="DG496" s="5"/>
      <c r="DH496" s="5"/>
      <c r="DI496" s="5"/>
      <c r="DJ496" s="5"/>
      <c r="DK496" s="5"/>
      <c r="DL496" s="5"/>
      <c r="DM496" s="5"/>
      <c r="DN496" s="5"/>
      <c r="DO496" s="5"/>
      <c r="DP496" s="5"/>
      <c r="DQ496" s="5"/>
      <c r="DR496" s="5"/>
      <c r="DS496" s="5"/>
      <c r="DT496" s="5"/>
      <c r="DU496" s="5"/>
      <c r="DV496" s="5"/>
      <c r="DW496" s="5"/>
      <c r="DX496" s="5"/>
      <c r="DY496" s="5"/>
      <c r="DZ496" s="5"/>
      <c r="EA496" s="5"/>
      <c r="EB496" s="5"/>
      <c r="EC496" s="5"/>
      <c r="ED496" s="5"/>
      <c r="EE496" s="5"/>
      <c r="EF496" s="5"/>
      <c r="EG496" s="5"/>
      <c r="EH496" s="5"/>
      <c r="EI496" s="5"/>
      <c r="EJ496" s="5"/>
      <c r="EK496" s="5"/>
      <c r="EL496" s="5"/>
      <c r="EM496" s="5"/>
      <c r="EN496" s="5"/>
      <c r="EO496" s="5"/>
      <c r="EP496" s="5"/>
      <c r="EQ496" s="5"/>
      <c r="ER496" s="5"/>
      <c r="ES496" s="5"/>
      <c r="ET496" s="5"/>
      <c r="EU496" s="5"/>
      <c r="EV496" s="5"/>
      <c r="EW496" s="5"/>
      <c r="EX496" s="5"/>
      <c r="EY496" s="5"/>
      <c r="EZ496" s="5"/>
      <c r="FA496" s="5"/>
      <c r="FB496" s="5"/>
      <c r="FC496" s="5"/>
      <c r="FD496" s="5"/>
      <c r="FE496" s="5"/>
      <c r="FF496" s="5"/>
      <c r="FG496" s="5"/>
      <c r="FH496" s="5"/>
      <c r="FI496" s="5"/>
    </row>
    <row r="497" spans="1:165" s="6" customFormat="1" x14ac:dyDescent="0.25">
      <c r="A497" s="1" t="s">
        <v>648</v>
      </c>
      <c r="B497" s="45" t="s">
        <v>649</v>
      </c>
      <c r="C497" s="46"/>
      <c r="D497" s="47"/>
      <c r="E497" s="2" t="s">
        <v>17</v>
      </c>
      <c r="F497" s="3" t="s">
        <v>18</v>
      </c>
      <c r="G497" s="37">
        <v>-129310</v>
      </c>
      <c r="H497" s="4">
        <v>0</v>
      </c>
      <c r="I497" s="4">
        <v>-258.62</v>
      </c>
      <c r="J497" s="6">
        <v>512231</v>
      </c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O497" s="5"/>
      <c r="BP497" s="5"/>
      <c r="BQ497" s="5"/>
      <c r="BR497" s="5"/>
      <c r="BS497" s="5"/>
      <c r="BT497" s="5"/>
      <c r="BU497" s="5"/>
      <c r="BV497" s="5"/>
      <c r="BW497" s="5"/>
      <c r="BX497" s="5"/>
      <c r="BY497" s="5"/>
      <c r="BZ497" s="5"/>
      <c r="CA497" s="5"/>
      <c r="CB497" s="5"/>
      <c r="CC497" s="5"/>
      <c r="CD497" s="5"/>
      <c r="CE497" s="5"/>
      <c r="CF497" s="5"/>
      <c r="CG497" s="5"/>
      <c r="CH497" s="5"/>
      <c r="CI497" s="5"/>
      <c r="CJ497" s="5"/>
      <c r="CK497" s="5"/>
      <c r="CL497" s="5"/>
      <c r="CM497" s="5"/>
      <c r="CN497" s="5"/>
      <c r="CO497" s="5"/>
      <c r="CP497" s="5"/>
      <c r="CQ497" s="5"/>
      <c r="CR497" s="5"/>
      <c r="CS497" s="5"/>
      <c r="CT497" s="5"/>
      <c r="CU497" s="5"/>
      <c r="CV497" s="5"/>
      <c r="CW497" s="5"/>
      <c r="CX497" s="5"/>
      <c r="CY497" s="5"/>
      <c r="CZ497" s="5"/>
      <c r="DA497" s="5"/>
      <c r="DB497" s="5"/>
      <c r="DC497" s="5"/>
      <c r="DD497" s="5"/>
      <c r="DE497" s="5"/>
      <c r="DF497" s="5"/>
      <c r="DG497" s="5"/>
      <c r="DH497" s="5"/>
      <c r="DI497" s="5"/>
      <c r="DJ497" s="5"/>
      <c r="DK497" s="5"/>
      <c r="DL497" s="5"/>
      <c r="DM497" s="5"/>
      <c r="DN497" s="5"/>
      <c r="DO497" s="5"/>
      <c r="DP497" s="5"/>
      <c r="DQ497" s="5"/>
      <c r="DR497" s="5"/>
      <c r="DS497" s="5"/>
      <c r="DT497" s="5"/>
      <c r="DU497" s="5"/>
      <c r="DV497" s="5"/>
      <c r="DW497" s="5"/>
      <c r="DX497" s="5"/>
      <c r="DY497" s="5"/>
      <c r="DZ497" s="5"/>
      <c r="EA497" s="5"/>
      <c r="EB497" s="5"/>
      <c r="EC497" s="5"/>
      <c r="ED497" s="5"/>
      <c r="EE497" s="5"/>
      <c r="EF497" s="5"/>
      <c r="EG497" s="5"/>
      <c r="EH497" s="5"/>
      <c r="EI497" s="5"/>
      <c r="EJ497" s="5"/>
      <c r="EK497" s="5"/>
      <c r="EL497" s="5"/>
      <c r="EM497" s="5"/>
      <c r="EN497" s="5"/>
      <c r="EO497" s="5"/>
      <c r="EP497" s="5"/>
      <c r="EQ497" s="5"/>
      <c r="ER497" s="5"/>
      <c r="ES497" s="5"/>
      <c r="ET497" s="5"/>
      <c r="EU497" s="5"/>
      <c r="EV497" s="5"/>
      <c r="EW497" s="5"/>
      <c r="EX497" s="5"/>
      <c r="EY497" s="5"/>
      <c r="EZ497" s="5"/>
      <c r="FA497" s="5"/>
      <c r="FB497" s="5"/>
      <c r="FC497" s="5"/>
      <c r="FD497" s="5"/>
      <c r="FE497" s="5"/>
      <c r="FF497" s="5"/>
      <c r="FG497" s="5"/>
      <c r="FH497" s="5"/>
      <c r="FI497" s="5"/>
    </row>
    <row r="498" spans="1:165" s="6" customFormat="1" x14ac:dyDescent="0.25">
      <c r="A498" s="1" t="s">
        <v>650</v>
      </c>
      <c r="B498" s="45" t="s">
        <v>649</v>
      </c>
      <c r="C498" s="46"/>
      <c r="D498" s="47"/>
      <c r="E498" s="2" t="s">
        <v>17</v>
      </c>
      <c r="F498" s="3" t="s">
        <v>18</v>
      </c>
      <c r="G498" s="37">
        <v>-255560</v>
      </c>
      <c r="H498" s="4">
        <v>0</v>
      </c>
      <c r="I498" s="4">
        <v>-511.12</v>
      </c>
      <c r="J498" s="6">
        <v>512231</v>
      </c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  <c r="BO498" s="5"/>
      <c r="BP498" s="5"/>
      <c r="BQ498" s="5"/>
      <c r="BR498" s="5"/>
      <c r="BS498" s="5"/>
      <c r="BT498" s="5"/>
      <c r="BU498" s="5"/>
      <c r="BV498" s="5"/>
      <c r="BW498" s="5"/>
      <c r="BX498" s="5"/>
      <c r="BY498" s="5"/>
      <c r="BZ498" s="5"/>
      <c r="CA498" s="5"/>
      <c r="CB498" s="5"/>
      <c r="CC498" s="5"/>
      <c r="CD498" s="5"/>
      <c r="CE498" s="5"/>
      <c r="CF498" s="5"/>
      <c r="CG498" s="5"/>
      <c r="CH498" s="5"/>
      <c r="CI498" s="5"/>
      <c r="CJ498" s="5"/>
      <c r="CK498" s="5"/>
      <c r="CL498" s="5"/>
      <c r="CM498" s="5"/>
      <c r="CN498" s="5"/>
      <c r="CO498" s="5"/>
      <c r="CP498" s="5"/>
      <c r="CQ498" s="5"/>
      <c r="CR498" s="5"/>
      <c r="CS498" s="5"/>
      <c r="CT498" s="5"/>
      <c r="CU498" s="5"/>
      <c r="CV498" s="5"/>
      <c r="CW498" s="5"/>
      <c r="CX498" s="5"/>
      <c r="CY498" s="5"/>
      <c r="CZ498" s="5"/>
      <c r="DA498" s="5"/>
      <c r="DB498" s="5"/>
      <c r="DC498" s="5"/>
      <c r="DD498" s="5"/>
      <c r="DE498" s="5"/>
      <c r="DF498" s="5"/>
      <c r="DG498" s="5"/>
      <c r="DH498" s="5"/>
      <c r="DI498" s="5"/>
      <c r="DJ498" s="5"/>
      <c r="DK498" s="5"/>
      <c r="DL498" s="5"/>
      <c r="DM498" s="5"/>
      <c r="DN498" s="5"/>
      <c r="DO498" s="5"/>
      <c r="DP498" s="5"/>
      <c r="DQ498" s="5"/>
      <c r="DR498" s="5"/>
      <c r="DS498" s="5"/>
      <c r="DT498" s="5"/>
      <c r="DU498" s="5"/>
      <c r="DV498" s="5"/>
      <c r="DW498" s="5"/>
      <c r="DX498" s="5"/>
      <c r="DY498" s="5"/>
      <c r="DZ498" s="5"/>
      <c r="EA498" s="5"/>
      <c r="EB498" s="5"/>
      <c r="EC498" s="5"/>
      <c r="ED498" s="5"/>
      <c r="EE498" s="5"/>
      <c r="EF498" s="5"/>
      <c r="EG498" s="5"/>
      <c r="EH498" s="5"/>
      <c r="EI498" s="5"/>
      <c r="EJ498" s="5"/>
      <c r="EK498" s="5"/>
      <c r="EL498" s="5"/>
      <c r="EM498" s="5"/>
      <c r="EN498" s="5"/>
      <c r="EO498" s="5"/>
      <c r="EP498" s="5"/>
      <c r="EQ498" s="5"/>
      <c r="ER498" s="5"/>
      <c r="ES498" s="5"/>
      <c r="ET498" s="5"/>
      <c r="EU498" s="5"/>
      <c r="EV498" s="5"/>
      <c r="EW498" s="5"/>
      <c r="EX498" s="5"/>
      <c r="EY498" s="5"/>
      <c r="EZ498" s="5"/>
      <c r="FA498" s="5"/>
      <c r="FB498" s="5"/>
      <c r="FC498" s="5"/>
      <c r="FD498" s="5"/>
      <c r="FE498" s="5"/>
      <c r="FF498" s="5"/>
      <c r="FG498" s="5"/>
      <c r="FH498" s="5"/>
      <c r="FI498" s="5"/>
    </row>
    <row r="499" spans="1:165" s="6" customFormat="1" x14ac:dyDescent="0.25">
      <c r="A499" s="1" t="s">
        <v>651</v>
      </c>
      <c r="B499" s="45" t="s">
        <v>652</v>
      </c>
      <c r="C499" s="46"/>
      <c r="D499" s="47"/>
      <c r="E499" s="2" t="s">
        <v>17</v>
      </c>
      <c r="F499" s="3" t="s">
        <v>18</v>
      </c>
      <c r="G499" s="37">
        <v>-109112</v>
      </c>
      <c r="H499" s="4">
        <v>0</v>
      </c>
      <c r="I499" s="4">
        <v>-2182.2399999999998</v>
      </c>
      <c r="J499" s="6">
        <v>512981</v>
      </c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O499" s="5"/>
      <c r="BP499" s="5"/>
      <c r="BQ499" s="5"/>
      <c r="BR499" s="5"/>
      <c r="BS499" s="5"/>
      <c r="BT499" s="5"/>
      <c r="BU499" s="5"/>
      <c r="BV499" s="5"/>
      <c r="BW499" s="5"/>
      <c r="BX499" s="5"/>
      <c r="BY499" s="5"/>
      <c r="BZ499" s="5"/>
      <c r="CA499" s="5"/>
      <c r="CB499" s="5"/>
      <c r="CC499" s="5"/>
      <c r="CD499" s="5"/>
      <c r="CE499" s="5"/>
      <c r="CF499" s="5"/>
      <c r="CG499" s="5"/>
      <c r="CH499" s="5"/>
      <c r="CI499" s="5"/>
      <c r="CJ499" s="5"/>
      <c r="CK499" s="5"/>
      <c r="CL499" s="5"/>
      <c r="CM499" s="5"/>
      <c r="CN499" s="5"/>
      <c r="CO499" s="5"/>
      <c r="CP499" s="5"/>
      <c r="CQ499" s="5"/>
      <c r="CR499" s="5"/>
      <c r="CS499" s="5"/>
      <c r="CT499" s="5"/>
      <c r="CU499" s="5"/>
      <c r="CV499" s="5"/>
      <c r="CW499" s="5"/>
      <c r="CX499" s="5"/>
      <c r="CY499" s="5"/>
      <c r="CZ499" s="5"/>
      <c r="DA499" s="5"/>
      <c r="DB499" s="5"/>
      <c r="DC499" s="5"/>
      <c r="DD499" s="5"/>
      <c r="DE499" s="5"/>
      <c r="DF499" s="5"/>
      <c r="DG499" s="5"/>
      <c r="DH499" s="5"/>
      <c r="DI499" s="5"/>
      <c r="DJ499" s="5"/>
      <c r="DK499" s="5"/>
      <c r="DL499" s="5"/>
      <c r="DM499" s="5"/>
      <c r="DN499" s="5"/>
      <c r="DO499" s="5"/>
      <c r="DP499" s="5"/>
      <c r="DQ499" s="5"/>
      <c r="DR499" s="5"/>
      <c r="DS499" s="5"/>
      <c r="DT499" s="5"/>
      <c r="DU499" s="5"/>
      <c r="DV499" s="5"/>
      <c r="DW499" s="5"/>
      <c r="DX499" s="5"/>
      <c r="DY499" s="5"/>
      <c r="DZ499" s="5"/>
      <c r="EA499" s="5"/>
      <c r="EB499" s="5"/>
      <c r="EC499" s="5"/>
      <c r="ED499" s="5"/>
      <c r="EE499" s="5"/>
      <c r="EF499" s="5"/>
      <c r="EG499" s="5"/>
      <c r="EH499" s="5"/>
      <c r="EI499" s="5"/>
      <c r="EJ499" s="5"/>
      <c r="EK499" s="5"/>
      <c r="EL499" s="5"/>
      <c r="EM499" s="5"/>
      <c r="EN499" s="5"/>
      <c r="EO499" s="5"/>
      <c r="EP499" s="5"/>
      <c r="EQ499" s="5"/>
      <c r="ER499" s="5"/>
      <c r="ES499" s="5"/>
      <c r="ET499" s="5"/>
      <c r="EU499" s="5"/>
      <c r="EV499" s="5"/>
      <c r="EW499" s="5"/>
      <c r="EX499" s="5"/>
      <c r="EY499" s="5"/>
      <c r="EZ499" s="5"/>
      <c r="FA499" s="5"/>
      <c r="FB499" s="5"/>
      <c r="FC499" s="5"/>
      <c r="FD499" s="5"/>
      <c r="FE499" s="5"/>
      <c r="FF499" s="5"/>
      <c r="FG499" s="5"/>
      <c r="FH499" s="5"/>
      <c r="FI499" s="5"/>
    </row>
    <row r="500" spans="1:165" s="6" customFormat="1" x14ac:dyDescent="0.25">
      <c r="A500" s="1" t="s">
        <v>653</v>
      </c>
      <c r="B500" s="45" t="s">
        <v>654</v>
      </c>
      <c r="C500" s="46"/>
      <c r="D500" s="47"/>
      <c r="E500" s="2" t="s">
        <v>17</v>
      </c>
      <c r="F500" s="3" t="s">
        <v>18</v>
      </c>
      <c r="G500" s="37">
        <v>-33200</v>
      </c>
      <c r="H500" s="4">
        <v>0</v>
      </c>
      <c r="I500" s="4">
        <v>-33.199999999999989</v>
      </c>
      <c r="J500" s="6">
        <v>513211</v>
      </c>
      <c r="K500" s="5">
        <f>SUBTOTAL(9,I500)</f>
        <v>-33.199999999999989</v>
      </c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  <c r="BO500" s="5"/>
      <c r="BP500" s="5"/>
      <c r="BQ500" s="5"/>
      <c r="BR500" s="5"/>
      <c r="BS500" s="5"/>
      <c r="BT500" s="5"/>
      <c r="BU500" s="5"/>
      <c r="BV500" s="5"/>
      <c r="BW500" s="5"/>
      <c r="BX500" s="5"/>
      <c r="BY500" s="5"/>
      <c r="BZ500" s="5"/>
      <c r="CA500" s="5"/>
      <c r="CB500" s="5"/>
      <c r="CC500" s="5"/>
      <c r="CD500" s="5"/>
      <c r="CE500" s="5"/>
      <c r="CF500" s="5"/>
      <c r="CG500" s="5"/>
      <c r="CH500" s="5"/>
      <c r="CI500" s="5"/>
      <c r="CJ500" s="5"/>
      <c r="CK500" s="5"/>
      <c r="CL500" s="5"/>
      <c r="CM500" s="5"/>
      <c r="CN500" s="5"/>
      <c r="CO500" s="5"/>
      <c r="CP500" s="5"/>
      <c r="CQ500" s="5"/>
      <c r="CR500" s="5"/>
      <c r="CS500" s="5"/>
      <c r="CT500" s="5"/>
      <c r="CU500" s="5"/>
      <c r="CV500" s="5"/>
      <c r="CW500" s="5"/>
      <c r="CX500" s="5"/>
      <c r="CY500" s="5"/>
      <c r="CZ500" s="5"/>
      <c r="DA500" s="5"/>
      <c r="DB500" s="5"/>
      <c r="DC500" s="5"/>
      <c r="DD500" s="5"/>
      <c r="DE500" s="5"/>
      <c r="DF500" s="5"/>
      <c r="DG500" s="5"/>
      <c r="DH500" s="5"/>
      <c r="DI500" s="5"/>
      <c r="DJ500" s="5"/>
      <c r="DK500" s="5"/>
      <c r="DL500" s="5"/>
      <c r="DM500" s="5"/>
      <c r="DN500" s="5"/>
      <c r="DO500" s="5"/>
      <c r="DP500" s="5"/>
      <c r="DQ500" s="5"/>
      <c r="DR500" s="5"/>
      <c r="DS500" s="5"/>
      <c r="DT500" s="5"/>
      <c r="DU500" s="5"/>
      <c r="DV500" s="5"/>
      <c r="DW500" s="5"/>
      <c r="DX500" s="5"/>
      <c r="DY500" s="5"/>
      <c r="DZ500" s="5"/>
      <c r="EA500" s="5"/>
      <c r="EB500" s="5"/>
      <c r="EC500" s="5"/>
      <c r="ED500" s="5"/>
      <c r="EE500" s="5"/>
      <c r="EF500" s="5"/>
      <c r="EG500" s="5"/>
      <c r="EH500" s="5"/>
      <c r="EI500" s="5"/>
      <c r="EJ500" s="5"/>
      <c r="EK500" s="5"/>
      <c r="EL500" s="5"/>
      <c r="EM500" s="5"/>
      <c r="EN500" s="5"/>
      <c r="EO500" s="5"/>
      <c r="EP500" s="5"/>
      <c r="EQ500" s="5"/>
      <c r="ER500" s="5"/>
      <c r="ES500" s="5"/>
      <c r="ET500" s="5"/>
      <c r="EU500" s="5"/>
      <c r="EV500" s="5"/>
      <c r="EW500" s="5"/>
      <c r="EX500" s="5"/>
      <c r="EY500" s="5"/>
      <c r="EZ500" s="5"/>
      <c r="FA500" s="5"/>
      <c r="FB500" s="5"/>
      <c r="FC500" s="5"/>
      <c r="FD500" s="5"/>
      <c r="FE500" s="5"/>
      <c r="FF500" s="5"/>
      <c r="FG500" s="5"/>
      <c r="FH500" s="5"/>
      <c r="FI500" s="5"/>
    </row>
    <row r="501" spans="1:165" s="6" customFormat="1" x14ac:dyDescent="0.25">
      <c r="A501" s="1" t="s">
        <v>655</v>
      </c>
      <c r="B501" s="45" t="s">
        <v>656</v>
      </c>
      <c r="C501" s="46"/>
      <c r="D501" s="47"/>
      <c r="E501" s="2" t="s">
        <v>17</v>
      </c>
      <c r="F501" s="3" t="s">
        <v>18</v>
      </c>
      <c r="G501" s="37">
        <v>-76285.710000000006</v>
      </c>
      <c r="H501" s="4">
        <v>0</v>
      </c>
      <c r="I501" s="4">
        <v>-1067.9999400000002</v>
      </c>
      <c r="J501" s="6">
        <v>512981</v>
      </c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O501" s="5"/>
      <c r="BP501" s="5"/>
      <c r="BQ501" s="5"/>
      <c r="BR501" s="5"/>
      <c r="BS501" s="5"/>
      <c r="BT501" s="5"/>
      <c r="BU501" s="5"/>
      <c r="BV501" s="5"/>
      <c r="BW501" s="5"/>
      <c r="BX501" s="5"/>
      <c r="BY501" s="5"/>
      <c r="BZ501" s="5"/>
      <c r="CA501" s="5"/>
      <c r="CB501" s="5"/>
      <c r="CC501" s="5"/>
      <c r="CD501" s="5"/>
      <c r="CE501" s="5"/>
      <c r="CF501" s="5"/>
      <c r="CG501" s="5"/>
      <c r="CH501" s="5"/>
      <c r="CI501" s="5"/>
      <c r="CJ501" s="5"/>
      <c r="CK501" s="5"/>
      <c r="CL501" s="5"/>
      <c r="CM501" s="5"/>
      <c r="CN501" s="5"/>
      <c r="CO501" s="5"/>
      <c r="CP501" s="5"/>
      <c r="CQ501" s="5"/>
      <c r="CR501" s="5"/>
      <c r="CS501" s="5"/>
      <c r="CT501" s="5"/>
      <c r="CU501" s="5"/>
      <c r="CV501" s="5"/>
      <c r="CW501" s="5"/>
      <c r="CX501" s="5"/>
      <c r="CY501" s="5"/>
      <c r="CZ501" s="5"/>
      <c r="DA501" s="5"/>
      <c r="DB501" s="5"/>
      <c r="DC501" s="5"/>
      <c r="DD501" s="5"/>
      <c r="DE501" s="5"/>
      <c r="DF501" s="5"/>
      <c r="DG501" s="5"/>
      <c r="DH501" s="5"/>
      <c r="DI501" s="5"/>
      <c r="DJ501" s="5"/>
      <c r="DK501" s="5"/>
      <c r="DL501" s="5"/>
      <c r="DM501" s="5"/>
      <c r="DN501" s="5"/>
      <c r="DO501" s="5"/>
      <c r="DP501" s="5"/>
      <c r="DQ501" s="5"/>
      <c r="DR501" s="5"/>
      <c r="DS501" s="5"/>
      <c r="DT501" s="5"/>
      <c r="DU501" s="5"/>
      <c r="DV501" s="5"/>
      <c r="DW501" s="5"/>
      <c r="DX501" s="5"/>
      <c r="DY501" s="5"/>
      <c r="DZ501" s="5"/>
      <c r="EA501" s="5"/>
      <c r="EB501" s="5"/>
      <c r="EC501" s="5"/>
      <c r="ED501" s="5"/>
      <c r="EE501" s="5"/>
      <c r="EF501" s="5"/>
      <c r="EG501" s="5"/>
      <c r="EH501" s="5"/>
      <c r="EI501" s="5"/>
      <c r="EJ501" s="5"/>
      <c r="EK501" s="5"/>
      <c r="EL501" s="5"/>
      <c r="EM501" s="5"/>
      <c r="EN501" s="5"/>
      <c r="EO501" s="5"/>
      <c r="EP501" s="5"/>
      <c r="EQ501" s="5"/>
      <c r="ER501" s="5"/>
      <c r="ES501" s="5"/>
      <c r="ET501" s="5"/>
      <c r="EU501" s="5"/>
      <c r="EV501" s="5"/>
      <c r="EW501" s="5"/>
      <c r="EX501" s="5"/>
      <c r="EY501" s="5"/>
      <c r="EZ501" s="5"/>
      <c r="FA501" s="5"/>
      <c r="FB501" s="5"/>
      <c r="FC501" s="5"/>
      <c r="FD501" s="5"/>
      <c r="FE501" s="5"/>
      <c r="FF501" s="5"/>
      <c r="FG501" s="5"/>
      <c r="FH501" s="5"/>
      <c r="FI501" s="5"/>
    </row>
    <row r="502" spans="1:165" s="6" customFormat="1" x14ac:dyDescent="0.25">
      <c r="A502" s="1" t="s">
        <v>657</v>
      </c>
      <c r="B502" s="45" t="s">
        <v>645</v>
      </c>
      <c r="C502" s="46"/>
      <c r="D502" s="47"/>
      <c r="E502" s="2" t="s">
        <v>17</v>
      </c>
      <c r="F502" s="3" t="s">
        <v>18</v>
      </c>
      <c r="G502" s="37">
        <v>-452740</v>
      </c>
      <c r="H502" s="4">
        <v>0</v>
      </c>
      <c r="I502" s="4">
        <v>-1810.96</v>
      </c>
      <c r="J502" s="6">
        <v>512221</v>
      </c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  <c r="BO502" s="5"/>
      <c r="BP502" s="5"/>
      <c r="BQ502" s="5"/>
      <c r="BR502" s="5"/>
      <c r="BS502" s="5"/>
      <c r="BT502" s="5"/>
      <c r="BU502" s="5"/>
      <c r="BV502" s="5"/>
      <c r="BW502" s="5"/>
      <c r="BX502" s="5"/>
      <c r="BY502" s="5"/>
      <c r="BZ502" s="5"/>
      <c r="CA502" s="5"/>
      <c r="CB502" s="5"/>
      <c r="CC502" s="5"/>
      <c r="CD502" s="5"/>
      <c r="CE502" s="5"/>
      <c r="CF502" s="5"/>
      <c r="CG502" s="5"/>
      <c r="CH502" s="5"/>
      <c r="CI502" s="5"/>
      <c r="CJ502" s="5"/>
      <c r="CK502" s="5"/>
      <c r="CL502" s="5"/>
      <c r="CM502" s="5"/>
      <c r="CN502" s="5"/>
      <c r="CO502" s="5"/>
      <c r="CP502" s="5"/>
      <c r="CQ502" s="5"/>
      <c r="CR502" s="5"/>
      <c r="CS502" s="5"/>
      <c r="CT502" s="5"/>
      <c r="CU502" s="5"/>
      <c r="CV502" s="5"/>
      <c r="CW502" s="5"/>
      <c r="CX502" s="5"/>
      <c r="CY502" s="5"/>
      <c r="CZ502" s="5"/>
      <c r="DA502" s="5"/>
      <c r="DB502" s="5"/>
      <c r="DC502" s="5"/>
      <c r="DD502" s="5"/>
      <c r="DE502" s="5"/>
      <c r="DF502" s="5"/>
      <c r="DG502" s="5"/>
      <c r="DH502" s="5"/>
      <c r="DI502" s="5"/>
      <c r="DJ502" s="5"/>
      <c r="DK502" s="5"/>
      <c r="DL502" s="5"/>
      <c r="DM502" s="5"/>
      <c r="DN502" s="5"/>
      <c r="DO502" s="5"/>
      <c r="DP502" s="5"/>
      <c r="DQ502" s="5"/>
      <c r="DR502" s="5"/>
      <c r="DS502" s="5"/>
      <c r="DT502" s="5"/>
      <c r="DU502" s="5"/>
      <c r="DV502" s="5"/>
      <c r="DW502" s="5"/>
      <c r="DX502" s="5"/>
      <c r="DY502" s="5"/>
      <c r="DZ502" s="5"/>
      <c r="EA502" s="5"/>
      <c r="EB502" s="5"/>
      <c r="EC502" s="5"/>
      <c r="ED502" s="5"/>
      <c r="EE502" s="5"/>
      <c r="EF502" s="5"/>
      <c r="EG502" s="5"/>
      <c r="EH502" s="5"/>
      <c r="EI502" s="5"/>
      <c r="EJ502" s="5"/>
      <c r="EK502" s="5"/>
      <c r="EL502" s="5"/>
      <c r="EM502" s="5"/>
      <c r="EN502" s="5"/>
      <c r="EO502" s="5"/>
      <c r="EP502" s="5"/>
      <c r="EQ502" s="5"/>
      <c r="ER502" s="5"/>
      <c r="ES502" s="5"/>
      <c r="ET502" s="5"/>
      <c r="EU502" s="5"/>
      <c r="EV502" s="5"/>
      <c r="EW502" s="5"/>
      <c r="EX502" s="5"/>
      <c r="EY502" s="5"/>
      <c r="EZ502" s="5"/>
      <c r="FA502" s="5"/>
      <c r="FB502" s="5"/>
      <c r="FC502" s="5"/>
      <c r="FD502" s="5"/>
      <c r="FE502" s="5"/>
      <c r="FF502" s="5"/>
      <c r="FG502" s="5"/>
      <c r="FH502" s="5"/>
      <c r="FI502" s="5"/>
    </row>
    <row r="503" spans="1:165" s="6" customFormat="1" x14ac:dyDescent="0.25">
      <c r="A503" s="1" t="s">
        <v>658</v>
      </c>
      <c r="B503" s="45" t="s">
        <v>645</v>
      </c>
      <c r="C503" s="46"/>
      <c r="D503" s="47"/>
      <c r="E503" s="2" t="s">
        <v>17</v>
      </c>
      <c r="F503" s="3" t="s">
        <v>18</v>
      </c>
      <c r="G503" s="37">
        <v>-8570</v>
      </c>
      <c r="H503" s="4">
        <v>0</v>
      </c>
      <c r="I503" s="4">
        <v>-599.90000000000009</v>
      </c>
      <c r="J503" s="6">
        <v>512221</v>
      </c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  <c r="BO503" s="5"/>
      <c r="BP503" s="5"/>
      <c r="BQ503" s="5"/>
      <c r="BR503" s="5"/>
      <c r="BS503" s="5"/>
      <c r="BT503" s="5"/>
      <c r="BU503" s="5"/>
      <c r="BV503" s="5"/>
      <c r="BW503" s="5"/>
      <c r="BX503" s="5"/>
      <c r="BY503" s="5"/>
      <c r="BZ503" s="5"/>
      <c r="CA503" s="5"/>
      <c r="CB503" s="5"/>
      <c r="CC503" s="5"/>
      <c r="CD503" s="5"/>
      <c r="CE503" s="5"/>
      <c r="CF503" s="5"/>
      <c r="CG503" s="5"/>
      <c r="CH503" s="5"/>
      <c r="CI503" s="5"/>
      <c r="CJ503" s="5"/>
      <c r="CK503" s="5"/>
      <c r="CL503" s="5"/>
      <c r="CM503" s="5"/>
      <c r="CN503" s="5"/>
      <c r="CO503" s="5"/>
      <c r="CP503" s="5"/>
      <c r="CQ503" s="5"/>
      <c r="CR503" s="5"/>
      <c r="CS503" s="5"/>
      <c r="CT503" s="5"/>
      <c r="CU503" s="5"/>
      <c r="CV503" s="5"/>
      <c r="CW503" s="5"/>
      <c r="CX503" s="5"/>
      <c r="CY503" s="5"/>
      <c r="CZ503" s="5"/>
      <c r="DA503" s="5"/>
      <c r="DB503" s="5"/>
      <c r="DC503" s="5"/>
      <c r="DD503" s="5"/>
      <c r="DE503" s="5"/>
      <c r="DF503" s="5"/>
      <c r="DG503" s="5"/>
      <c r="DH503" s="5"/>
      <c r="DI503" s="5"/>
      <c r="DJ503" s="5"/>
      <c r="DK503" s="5"/>
      <c r="DL503" s="5"/>
      <c r="DM503" s="5"/>
      <c r="DN503" s="5"/>
      <c r="DO503" s="5"/>
      <c r="DP503" s="5"/>
      <c r="DQ503" s="5"/>
      <c r="DR503" s="5"/>
      <c r="DS503" s="5"/>
      <c r="DT503" s="5"/>
      <c r="DU503" s="5"/>
      <c r="DV503" s="5"/>
      <c r="DW503" s="5"/>
      <c r="DX503" s="5"/>
      <c r="DY503" s="5"/>
      <c r="DZ503" s="5"/>
      <c r="EA503" s="5"/>
      <c r="EB503" s="5"/>
      <c r="EC503" s="5"/>
      <c r="ED503" s="5"/>
      <c r="EE503" s="5"/>
      <c r="EF503" s="5"/>
      <c r="EG503" s="5"/>
      <c r="EH503" s="5"/>
      <c r="EI503" s="5"/>
      <c r="EJ503" s="5"/>
      <c r="EK503" s="5"/>
      <c r="EL503" s="5"/>
      <c r="EM503" s="5"/>
      <c r="EN503" s="5"/>
      <c r="EO503" s="5"/>
      <c r="EP503" s="5"/>
      <c r="EQ503" s="5"/>
      <c r="ER503" s="5"/>
      <c r="ES503" s="5"/>
      <c r="ET503" s="5"/>
      <c r="EU503" s="5"/>
      <c r="EV503" s="5"/>
      <c r="EW503" s="5"/>
      <c r="EX503" s="5"/>
      <c r="EY503" s="5"/>
      <c r="EZ503" s="5"/>
      <c r="FA503" s="5"/>
      <c r="FB503" s="5"/>
      <c r="FC503" s="5"/>
      <c r="FD503" s="5"/>
      <c r="FE503" s="5"/>
      <c r="FF503" s="5"/>
      <c r="FG503" s="5"/>
      <c r="FH503" s="5"/>
      <c r="FI503" s="5"/>
    </row>
    <row r="504" spans="1:165" s="6" customFormat="1" x14ac:dyDescent="0.25">
      <c r="A504" s="1" t="s">
        <v>659</v>
      </c>
      <c r="B504" s="45" t="s">
        <v>660</v>
      </c>
      <c r="C504" s="46"/>
      <c r="D504" s="47"/>
      <c r="E504" s="2" t="s">
        <v>17</v>
      </c>
      <c r="F504" s="3" t="s">
        <v>18</v>
      </c>
      <c r="G504" s="37">
        <v>-550004</v>
      </c>
      <c r="H504" s="4">
        <v>0</v>
      </c>
      <c r="I504" s="4">
        <v>-550.00399999999991</v>
      </c>
      <c r="J504" s="6">
        <v>512221</v>
      </c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B504" s="5"/>
      <c r="BC504" s="5"/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  <c r="BO504" s="5"/>
      <c r="BP504" s="5"/>
      <c r="BQ504" s="5"/>
      <c r="BR504" s="5"/>
      <c r="BS504" s="5"/>
      <c r="BT504" s="5"/>
      <c r="BU504" s="5"/>
      <c r="BV504" s="5"/>
      <c r="BW504" s="5"/>
      <c r="BX504" s="5"/>
      <c r="BY504" s="5"/>
      <c r="BZ504" s="5"/>
      <c r="CA504" s="5"/>
      <c r="CB504" s="5"/>
      <c r="CC504" s="5"/>
      <c r="CD504" s="5"/>
      <c r="CE504" s="5"/>
      <c r="CF504" s="5"/>
      <c r="CG504" s="5"/>
      <c r="CH504" s="5"/>
      <c r="CI504" s="5"/>
      <c r="CJ504" s="5"/>
      <c r="CK504" s="5"/>
      <c r="CL504" s="5"/>
      <c r="CM504" s="5"/>
      <c r="CN504" s="5"/>
      <c r="CO504" s="5"/>
      <c r="CP504" s="5"/>
      <c r="CQ504" s="5"/>
      <c r="CR504" s="5"/>
      <c r="CS504" s="5"/>
      <c r="CT504" s="5"/>
      <c r="CU504" s="5"/>
      <c r="CV504" s="5"/>
      <c r="CW504" s="5"/>
      <c r="CX504" s="5"/>
      <c r="CY504" s="5"/>
      <c r="CZ504" s="5"/>
      <c r="DA504" s="5"/>
      <c r="DB504" s="5"/>
      <c r="DC504" s="5"/>
      <c r="DD504" s="5"/>
      <c r="DE504" s="5"/>
      <c r="DF504" s="5"/>
      <c r="DG504" s="5"/>
      <c r="DH504" s="5"/>
      <c r="DI504" s="5"/>
      <c r="DJ504" s="5"/>
      <c r="DK504" s="5"/>
      <c r="DL504" s="5"/>
      <c r="DM504" s="5"/>
      <c r="DN504" s="5"/>
      <c r="DO504" s="5"/>
      <c r="DP504" s="5"/>
      <c r="DQ504" s="5"/>
      <c r="DR504" s="5"/>
      <c r="DS504" s="5"/>
      <c r="DT504" s="5"/>
      <c r="DU504" s="5"/>
      <c r="DV504" s="5"/>
      <c r="DW504" s="5"/>
      <c r="DX504" s="5"/>
      <c r="DY504" s="5"/>
      <c r="DZ504" s="5"/>
      <c r="EA504" s="5"/>
      <c r="EB504" s="5"/>
      <c r="EC504" s="5"/>
      <c r="ED504" s="5"/>
      <c r="EE504" s="5"/>
      <c r="EF504" s="5"/>
      <c r="EG504" s="5"/>
      <c r="EH504" s="5"/>
      <c r="EI504" s="5"/>
      <c r="EJ504" s="5"/>
      <c r="EK504" s="5"/>
      <c r="EL504" s="5"/>
      <c r="EM504" s="5"/>
      <c r="EN504" s="5"/>
      <c r="EO504" s="5"/>
      <c r="EP504" s="5"/>
      <c r="EQ504" s="5"/>
      <c r="ER504" s="5"/>
      <c r="ES504" s="5"/>
      <c r="ET504" s="5"/>
      <c r="EU504" s="5"/>
      <c r="EV504" s="5"/>
      <c r="EW504" s="5"/>
      <c r="EX504" s="5"/>
      <c r="EY504" s="5"/>
      <c r="EZ504" s="5"/>
      <c r="FA504" s="5"/>
      <c r="FB504" s="5"/>
      <c r="FC504" s="5"/>
      <c r="FD504" s="5"/>
      <c r="FE504" s="5"/>
      <c r="FF504" s="5"/>
      <c r="FG504" s="5"/>
      <c r="FH504" s="5"/>
      <c r="FI504" s="5"/>
    </row>
    <row r="505" spans="1:165" s="6" customFormat="1" x14ac:dyDescent="0.25">
      <c r="A505" s="1" t="s">
        <v>661</v>
      </c>
      <c r="B505" s="45" t="s">
        <v>660</v>
      </c>
      <c r="C505" s="46"/>
      <c r="D505" s="47"/>
      <c r="E505" s="2" t="s">
        <v>17</v>
      </c>
      <c r="F505" s="3" t="s">
        <v>18</v>
      </c>
      <c r="G505" s="37">
        <v>-550740</v>
      </c>
      <c r="H505" s="4">
        <v>0</v>
      </c>
      <c r="I505" s="4">
        <v>-2202.96</v>
      </c>
      <c r="J505" s="6">
        <v>512221</v>
      </c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  <c r="BO505" s="5"/>
      <c r="BP505" s="5"/>
      <c r="BQ505" s="5"/>
      <c r="BR505" s="5"/>
      <c r="BS505" s="5"/>
      <c r="BT505" s="5"/>
      <c r="BU505" s="5"/>
      <c r="BV505" s="5"/>
      <c r="BW505" s="5"/>
      <c r="BX505" s="5"/>
      <c r="BY505" s="5"/>
      <c r="BZ505" s="5"/>
      <c r="CA505" s="5"/>
      <c r="CB505" s="5"/>
      <c r="CC505" s="5"/>
      <c r="CD505" s="5"/>
      <c r="CE505" s="5"/>
      <c r="CF505" s="5"/>
      <c r="CG505" s="5"/>
      <c r="CH505" s="5"/>
      <c r="CI505" s="5"/>
      <c r="CJ505" s="5"/>
      <c r="CK505" s="5"/>
      <c r="CL505" s="5"/>
      <c r="CM505" s="5"/>
      <c r="CN505" s="5"/>
      <c r="CO505" s="5"/>
      <c r="CP505" s="5"/>
      <c r="CQ505" s="5"/>
      <c r="CR505" s="5"/>
      <c r="CS505" s="5"/>
      <c r="CT505" s="5"/>
      <c r="CU505" s="5"/>
      <c r="CV505" s="5"/>
      <c r="CW505" s="5"/>
      <c r="CX505" s="5"/>
      <c r="CY505" s="5"/>
      <c r="CZ505" s="5"/>
      <c r="DA505" s="5"/>
      <c r="DB505" s="5"/>
      <c r="DC505" s="5"/>
      <c r="DD505" s="5"/>
      <c r="DE505" s="5"/>
      <c r="DF505" s="5"/>
      <c r="DG505" s="5"/>
      <c r="DH505" s="5"/>
      <c r="DI505" s="5"/>
      <c r="DJ505" s="5"/>
      <c r="DK505" s="5"/>
      <c r="DL505" s="5"/>
      <c r="DM505" s="5"/>
      <c r="DN505" s="5"/>
      <c r="DO505" s="5"/>
      <c r="DP505" s="5"/>
      <c r="DQ505" s="5"/>
      <c r="DR505" s="5"/>
      <c r="DS505" s="5"/>
      <c r="DT505" s="5"/>
      <c r="DU505" s="5"/>
      <c r="DV505" s="5"/>
      <c r="DW505" s="5"/>
      <c r="DX505" s="5"/>
      <c r="DY505" s="5"/>
      <c r="DZ505" s="5"/>
      <c r="EA505" s="5"/>
      <c r="EB505" s="5"/>
      <c r="EC505" s="5"/>
      <c r="ED505" s="5"/>
      <c r="EE505" s="5"/>
      <c r="EF505" s="5"/>
      <c r="EG505" s="5"/>
      <c r="EH505" s="5"/>
      <c r="EI505" s="5"/>
      <c r="EJ505" s="5"/>
      <c r="EK505" s="5"/>
      <c r="EL505" s="5"/>
      <c r="EM505" s="5"/>
      <c r="EN505" s="5"/>
      <c r="EO505" s="5"/>
      <c r="EP505" s="5"/>
      <c r="EQ505" s="5"/>
      <c r="ER505" s="5"/>
      <c r="ES505" s="5"/>
      <c r="ET505" s="5"/>
      <c r="EU505" s="5"/>
      <c r="EV505" s="5"/>
      <c r="EW505" s="5"/>
      <c r="EX505" s="5"/>
      <c r="EY505" s="5"/>
      <c r="EZ505" s="5"/>
      <c r="FA505" s="5"/>
      <c r="FB505" s="5"/>
      <c r="FC505" s="5"/>
      <c r="FD505" s="5"/>
      <c r="FE505" s="5"/>
      <c r="FF505" s="5"/>
      <c r="FG505" s="5"/>
      <c r="FH505" s="5"/>
      <c r="FI505" s="5"/>
    </row>
    <row r="506" spans="1:165" s="6" customFormat="1" x14ac:dyDescent="0.25">
      <c r="A506" s="1" t="s">
        <v>662</v>
      </c>
      <c r="B506" s="45" t="s">
        <v>635</v>
      </c>
      <c r="C506" s="46"/>
      <c r="D506" s="47"/>
      <c r="E506" s="2" t="s">
        <v>17</v>
      </c>
      <c r="F506" s="3" t="s">
        <v>18</v>
      </c>
      <c r="G506" s="37">
        <v>-17230</v>
      </c>
      <c r="H506" s="4">
        <v>0</v>
      </c>
      <c r="I506" s="4">
        <v>-51.69</v>
      </c>
      <c r="J506" s="6">
        <v>512231</v>
      </c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B506" s="5"/>
      <c r="BC506" s="5"/>
      <c r="BD506" s="5"/>
      <c r="BE506" s="5"/>
      <c r="BF506" s="5"/>
      <c r="BG506" s="5"/>
      <c r="BH506" s="5"/>
      <c r="BI506" s="5"/>
      <c r="BJ506" s="5"/>
      <c r="BK506" s="5"/>
      <c r="BL506" s="5"/>
      <c r="BM506" s="5"/>
      <c r="BN506" s="5"/>
      <c r="BO506" s="5"/>
      <c r="BP506" s="5"/>
      <c r="BQ506" s="5"/>
      <c r="BR506" s="5"/>
      <c r="BS506" s="5"/>
      <c r="BT506" s="5"/>
      <c r="BU506" s="5"/>
      <c r="BV506" s="5"/>
      <c r="BW506" s="5"/>
      <c r="BX506" s="5"/>
      <c r="BY506" s="5"/>
      <c r="BZ506" s="5"/>
      <c r="CA506" s="5"/>
      <c r="CB506" s="5"/>
      <c r="CC506" s="5"/>
      <c r="CD506" s="5"/>
      <c r="CE506" s="5"/>
      <c r="CF506" s="5"/>
      <c r="CG506" s="5"/>
      <c r="CH506" s="5"/>
      <c r="CI506" s="5"/>
      <c r="CJ506" s="5"/>
      <c r="CK506" s="5"/>
      <c r="CL506" s="5"/>
      <c r="CM506" s="5"/>
      <c r="CN506" s="5"/>
      <c r="CO506" s="5"/>
      <c r="CP506" s="5"/>
      <c r="CQ506" s="5"/>
      <c r="CR506" s="5"/>
      <c r="CS506" s="5"/>
      <c r="CT506" s="5"/>
      <c r="CU506" s="5"/>
      <c r="CV506" s="5"/>
      <c r="CW506" s="5"/>
      <c r="CX506" s="5"/>
      <c r="CY506" s="5"/>
      <c r="CZ506" s="5"/>
      <c r="DA506" s="5"/>
      <c r="DB506" s="5"/>
      <c r="DC506" s="5"/>
      <c r="DD506" s="5"/>
      <c r="DE506" s="5"/>
      <c r="DF506" s="5"/>
      <c r="DG506" s="5"/>
      <c r="DH506" s="5"/>
      <c r="DI506" s="5"/>
      <c r="DJ506" s="5"/>
      <c r="DK506" s="5"/>
      <c r="DL506" s="5"/>
      <c r="DM506" s="5"/>
      <c r="DN506" s="5"/>
      <c r="DO506" s="5"/>
      <c r="DP506" s="5"/>
      <c r="DQ506" s="5"/>
      <c r="DR506" s="5"/>
      <c r="DS506" s="5"/>
      <c r="DT506" s="5"/>
      <c r="DU506" s="5"/>
      <c r="DV506" s="5"/>
      <c r="DW506" s="5"/>
      <c r="DX506" s="5"/>
      <c r="DY506" s="5"/>
      <c r="DZ506" s="5"/>
      <c r="EA506" s="5"/>
      <c r="EB506" s="5"/>
      <c r="EC506" s="5"/>
      <c r="ED506" s="5"/>
      <c r="EE506" s="5"/>
      <c r="EF506" s="5"/>
      <c r="EG506" s="5"/>
      <c r="EH506" s="5"/>
      <c r="EI506" s="5"/>
      <c r="EJ506" s="5"/>
      <c r="EK506" s="5"/>
      <c r="EL506" s="5"/>
      <c r="EM506" s="5"/>
      <c r="EN506" s="5"/>
      <c r="EO506" s="5"/>
      <c r="EP506" s="5"/>
      <c r="EQ506" s="5"/>
      <c r="ER506" s="5"/>
      <c r="ES506" s="5"/>
      <c r="ET506" s="5"/>
      <c r="EU506" s="5"/>
      <c r="EV506" s="5"/>
      <c r="EW506" s="5"/>
      <c r="EX506" s="5"/>
      <c r="EY506" s="5"/>
      <c r="EZ506" s="5"/>
      <c r="FA506" s="5"/>
      <c r="FB506" s="5"/>
      <c r="FC506" s="5"/>
      <c r="FD506" s="5"/>
      <c r="FE506" s="5"/>
      <c r="FF506" s="5"/>
      <c r="FG506" s="5"/>
      <c r="FH506" s="5"/>
      <c r="FI506" s="5"/>
    </row>
    <row r="507" spans="1:165" s="6" customFormat="1" x14ac:dyDescent="0.25">
      <c r="A507" s="1" t="s">
        <v>663</v>
      </c>
      <c r="B507" s="45" t="s">
        <v>664</v>
      </c>
      <c r="C507" s="46"/>
      <c r="D507" s="47"/>
      <c r="E507" s="2" t="s">
        <v>17</v>
      </c>
      <c r="F507" s="3" t="s">
        <v>18</v>
      </c>
      <c r="G507" s="37">
        <v>-36000</v>
      </c>
      <c r="H507" s="4">
        <v>0</v>
      </c>
      <c r="I507" s="4">
        <v>-432</v>
      </c>
      <c r="J507" s="6">
        <v>512221</v>
      </c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  <c r="BE507" s="5"/>
      <c r="BF507" s="5"/>
      <c r="BG507" s="5"/>
      <c r="BH507" s="5"/>
      <c r="BI507" s="5"/>
      <c r="BJ507" s="5"/>
      <c r="BK507" s="5"/>
      <c r="BL507" s="5"/>
      <c r="BM507" s="5"/>
      <c r="BN507" s="5"/>
      <c r="BO507" s="5"/>
      <c r="BP507" s="5"/>
      <c r="BQ507" s="5"/>
      <c r="BR507" s="5"/>
      <c r="BS507" s="5"/>
      <c r="BT507" s="5"/>
      <c r="BU507" s="5"/>
      <c r="BV507" s="5"/>
      <c r="BW507" s="5"/>
      <c r="BX507" s="5"/>
      <c r="BY507" s="5"/>
      <c r="BZ507" s="5"/>
      <c r="CA507" s="5"/>
      <c r="CB507" s="5"/>
      <c r="CC507" s="5"/>
      <c r="CD507" s="5"/>
      <c r="CE507" s="5"/>
      <c r="CF507" s="5"/>
      <c r="CG507" s="5"/>
      <c r="CH507" s="5"/>
      <c r="CI507" s="5"/>
      <c r="CJ507" s="5"/>
      <c r="CK507" s="5"/>
      <c r="CL507" s="5"/>
      <c r="CM507" s="5"/>
      <c r="CN507" s="5"/>
      <c r="CO507" s="5"/>
      <c r="CP507" s="5"/>
      <c r="CQ507" s="5"/>
      <c r="CR507" s="5"/>
      <c r="CS507" s="5"/>
      <c r="CT507" s="5"/>
      <c r="CU507" s="5"/>
      <c r="CV507" s="5"/>
      <c r="CW507" s="5"/>
      <c r="CX507" s="5"/>
      <c r="CY507" s="5"/>
      <c r="CZ507" s="5"/>
      <c r="DA507" s="5"/>
      <c r="DB507" s="5"/>
      <c r="DC507" s="5"/>
      <c r="DD507" s="5"/>
      <c r="DE507" s="5"/>
      <c r="DF507" s="5"/>
      <c r="DG507" s="5"/>
      <c r="DH507" s="5"/>
      <c r="DI507" s="5"/>
      <c r="DJ507" s="5"/>
      <c r="DK507" s="5"/>
      <c r="DL507" s="5"/>
      <c r="DM507" s="5"/>
      <c r="DN507" s="5"/>
      <c r="DO507" s="5"/>
      <c r="DP507" s="5"/>
      <c r="DQ507" s="5"/>
      <c r="DR507" s="5"/>
      <c r="DS507" s="5"/>
      <c r="DT507" s="5"/>
      <c r="DU507" s="5"/>
      <c r="DV507" s="5"/>
      <c r="DW507" s="5"/>
      <c r="DX507" s="5"/>
      <c r="DY507" s="5"/>
      <c r="DZ507" s="5"/>
      <c r="EA507" s="5"/>
      <c r="EB507" s="5"/>
      <c r="EC507" s="5"/>
      <c r="ED507" s="5"/>
      <c r="EE507" s="5"/>
      <c r="EF507" s="5"/>
      <c r="EG507" s="5"/>
      <c r="EH507" s="5"/>
      <c r="EI507" s="5"/>
      <c r="EJ507" s="5"/>
      <c r="EK507" s="5"/>
      <c r="EL507" s="5"/>
      <c r="EM507" s="5"/>
      <c r="EN507" s="5"/>
      <c r="EO507" s="5"/>
      <c r="EP507" s="5"/>
      <c r="EQ507" s="5"/>
      <c r="ER507" s="5"/>
      <c r="ES507" s="5"/>
      <c r="ET507" s="5"/>
      <c r="EU507" s="5"/>
      <c r="EV507" s="5"/>
      <c r="EW507" s="5"/>
      <c r="EX507" s="5"/>
      <c r="EY507" s="5"/>
      <c r="EZ507" s="5"/>
      <c r="FA507" s="5"/>
      <c r="FB507" s="5"/>
      <c r="FC507" s="5"/>
      <c r="FD507" s="5"/>
      <c r="FE507" s="5"/>
      <c r="FF507" s="5"/>
      <c r="FG507" s="5"/>
      <c r="FH507" s="5"/>
      <c r="FI507" s="5"/>
    </row>
    <row r="508" spans="1:165" s="6" customFormat="1" x14ac:dyDescent="0.25">
      <c r="A508" s="1" t="s">
        <v>665</v>
      </c>
      <c r="B508" s="45" t="s">
        <v>666</v>
      </c>
      <c r="C508" s="46"/>
      <c r="D508" s="47"/>
      <c r="E508" s="2" t="s">
        <v>17</v>
      </c>
      <c r="F508" s="3" t="s">
        <v>18</v>
      </c>
      <c r="G508" s="37">
        <v>-270000</v>
      </c>
      <c r="H508" s="4">
        <v>0</v>
      </c>
      <c r="I508" s="4">
        <v>-810</v>
      </c>
      <c r="J508" s="6">
        <v>512231</v>
      </c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  <c r="BO508" s="5"/>
      <c r="BP508" s="5"/>
      <c r="BQ508" s="5"/>
      <c r="BR508" s="5"/>
      <c r="BS508" s="5"/>
      <c r="BT508" s="5"/>
      <c r="BU508" s="5"/>
      <c r="BV508" s="5"/>
      <c r="BW508" s="5"/>
      <c r="BX508" s="5"/>
      <c r="BY508" s="5"/>
      <c r="BZ508" s="5"/>
      <c r="CA508" s="5"/>
      <c r="CB508" s="5"/>
      <c r="CC508" s="5"/>
      <c r="CD508" s="5"/>
      <c r="CE508" s="5"/>
      <c r="CF508" s="5"/>
      <c r="CG508" s="5"/>
      <c r="CH508" s="5"/>
      <c r="CI508" s="5"/>
      <c r="CJ508" s="5"/>
      <c r="CK508" s="5"/>
      <c r="CL508" s="5"/>
      <c r="CM508" s="5"/>
      <c r="CN508" s="5"/>
      <c r="CO508" s="5"/>
      <c r="CP508" s="5"/>
      <c r="CQ508" s="5"/>
      <c r="CR508" s="5"/>
      <c r="CS508" s="5"/>
      <c r="CT508" s="5"/>
      <c r="CU508" s="5"/>
      <c r="CV508" s="5"/>
      <c r="CW508" s="5"/>
      <c r="CX508" s="5"/>
      <c r="CY508" s="5"/>
      <c r="CZ508" s="5"/>
      <c r="DA508" s="5"/>
      <c r="DB508" s="5"/>
      <c r="DC508" s="5"/>
      <c r="DD508" s="5"/>
      <c r="DE508" s="5"/>
      <c r="DF508" s="5"/>
      <c r="DG508" s="5"/>
      <c r="DH508" s="5"/>
      <c r="DI508" s="5"/>
      <c r="DJ508" s="5"/>
      <c r="DK508" s="5"/>
      <c r="DL508" s="5"/>
      <c r="DM508" s="5"/>
      <c r="DN508" s="5"/>
      <c r="DO508" s="5"/>
      <c r="DP508" s="5"/>
      <c r="DQ508" s="5"/>
      <c r="DR508" s="5"/>
      <c r="DS508" s="5"/>
      <c r="DT508" s="5"/>
      <c r="DU508" s="5"/>
      <c r="DV508" s="5"/>
      <c r="DW508" s="5"/>
      <c r="DX508" s="5"/>
      <c r="DY508" s="5"/>
      <c r="DZ508" s="5"/>
      <c r="EA508" s="5"/>
      <c r="EB508" s="5"/>
      <c r="EC508" s="5"/>
      <c r="ED508" s="5"/>
      <c r="EE508" s="5"/>
      <c r="EF508" s="5"/>
      <c r="EG508" s="5"/>
      <c r="EH508" s="5"/>
      <c r="EI508" s="5"/>
      <c r="EJ508" s="5"/>
      <c r="EK508" s="5"/>
      <c r="EL508" s="5"/>
      <c r="EM508" s="5"/>
      <c r="EN508" s="5"/>
      <c r="EO508" s="5"/>
      <c r="EP508" s="5"/>
      <c r="EQ508" s="5"/>
      <c r="ER508" s="5"/>
      <c r="ES508" s="5"/>
      <c r="ET508" s="5"/>
      <c r="EU508" s="5"/>
      <c r="EV508" s="5"/>
      <c r="EW508" s="5"/>
      <c r="EX508" s="5"/>
      <c r="EY508" s="5"/>
      <c r="EZ508" s="5"/>
      <c r="FA508" s="5"/>
      <c r="FB508" s="5"/>
      <c r="FC508" s="5"/>
      <c r="FD508" s="5"/>
      <c r="FE508" s="5"/>
      <c r="FF508" s="5"/>
      <c r="FG508" s="5"/>
      <c r="FH508" s="5"/>
      <c r="FI508" s="5"/>
    </row>
    <row r="509" spans="1:165" s="6" customFormat="1" x14ac:dyDescent="0.25">
      <c r="A509" s="1" t="s">
        <v>667</v>
      </c>
      <c r="B509" s="45" t="s">
        <v>666</v>
      </c>
      <c r="C509" s="46"/>
      <c r="D509" s="47"/>
      <c r="E509" s="2" t="s">
        <v>17</v>
      </c>
      <c r="F509" s="3" t="s">
        <v>18</v>
      </c>
      <c r="G509" s="37">
        <v>-249480</v>
      </c>
      <c r="H509" s="4">
        <v>0</v>
      </c>
      <c r="I509" s="4">
        <v>-498.96000000000004</v>
      </c>
      <c r="J509" s="6">
        <v>512231</v>
      </c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  <c r="BO509" s="5"/>
      <c r="BP509" s="5"/>
      <c r="BQ509" s="5"/>
      <c r="BR509" s="5"/>
      <c r="BS509" s="5"/>
      <c r="BT509" s="5"/>
      <c r="BU509" s="5"/>
      <c r="BV509" s="5"/>
      <c r="BW509" s="5"/>
      <c r="BX509" s="5"/>
      <c r="BY509" s="5"/>
      <c r="BZ509" s="5"/>
      <c r="CA509" s="5"/>
      <c r="CB509" s="5"/>
      <c r="CC509" s="5"/>
      <c r="CD509" s="5"/>
      <c r="CE509" s="5"/>
      <c r="CF509" s="5"/>
      <c r="CG509" s="5"/>
      <c r="CH509" s="5"/>
      <c r="CI509" s="5"/>
      <c r="CJ509" s="5"/>
      <c r="CK509" s="5"/>
      <c r="CL509" s="5"/>
      <c r="CM509" s="5"/>
      <c r="CN509" s="5"/>
      <c r="CO509" s="5"/>
      <c r="CP509" s="5"/>
      <c r="CQ509" s="5"/>
      <c r="CR509" s="5"/>
      <c r="CS509" s="5"/>
      <c r="CT509" s="5"/>
      <c r="CU509" s="5"/>
      <c r="CV509" s="5"/>
      <c r="CW509" s="5"/>
      <c r="CX509" s="5"/>
      <c r="CY509" s="5"/>
      <c r="CZ509" s="5"/>
      <c r="DA509" s="5"/>
      <c r="DB509" s="5"/>
      <c r="DC509" s="5"/>
      <c r="DD509" s="5"/>
      <c r="DE509" s="5"/>
      <c r="DF509" s="5"/>
      <c r="DG509" s="5"/>
      <c r="DH509" s="5"/>
      <c r="DI509" s="5"/>
      <c r="DJ509" s="5"/>
      <c r="DK509" s="5"/>
      <c r="DL509" s="5"/>
      <c r="DM509" s="5"/>
      <c r="DN509" s="5"/>
      <c r="DO509" s="5"/>
      <c r="DP509" s="5"/>
      <c r="DQ509" s="5"/>
      <c r="DR509" s="5"/>
      <c r="DS509" s="5"/>
      <c r="DT509" s="5"/>
      <c r="DU509" s="5"/>
      <c r="DV509" s="5"/>
      <c r="DW509" s="5"/>
      <c r="DX509" s="5"/>
      <c r="DY509" s="5"/>
      <c r="DZ509" s="5"/>
      <c r="EA509" s="5"/>
      <c r="EB509" s="5"/>
      <c r="EC509" s="5"/>
      <c r="ED509" s="5"/>
      <c r="EE509" s="5"/>
      <c r="EF509" s="5"/>
      <c r="EG509" s="5"/>
      <c r="EH509" s="5"/>
      <c r="EI509" s="5"/>
      <c r="EJ509" s="5"/>
      <c r="EK509" s="5"/>
      <c r="EL509" s="5"/>
      <c r="EM509" s="5"/>
      <c r="EN509" s="5"/>
      <c r="EO509" s="5"/>
      <c r="EP509" s="5"/>
      <c r="EQ509" s="5"/>
      <c r="ER509" s="5"/>
      <c r="ES509" s="5"/>
      <c r="ET509" s="5"/>
      <c r="EU509" s="5"/>
      <c r="EV509" s="5"/>
      <c r="EW509" s="5"/>
      <c r="EX509" s="5"/>
      <c r="EY509" s="5"/>
      <c r="EZ509" s="5"/>
      <c r="FA509" s="5"/>
      <c r="FB509" s="5"/>
      <c r="FC509" s="5"/>
      <c r="FD509" s="5"/>
      <c r="FE509" s="5"/>
      <c r="FF509" s="5"/>
      <c r="FG509" s="5"/>
      <c r="FH509" s="5"/>
      <c r="FI509" s="5"/>
    </row>
    <row r="510" spans="1:165" s="6" customFormat="1" x14ac:dyDescent="0.25">
      <c r="A510" s="1" t="s">
        <v>668</v>
      </c>
      <c r="B510" s="45" t="s">
        <v>666</v>
      </c>
      <c r="C510" s="46"/>
      <c r="D510" s="47"/>
      <c r="E510" s="2" t="s">
        <v>17</v>
      </c>
      <c r="F510" s="3" t="s">
        <v>18</v>
      </c>
      <c r="G510" s="37">
        <v>-12000</v>
      </c>
      <c r="H510" s="4">
        <v>0</v>
      </c>
      <c r="I510" s="4">
        <v>-60</v>
      </c>
      <c r="J510" s="6">
        <v>512231</v>
      </c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  <c r="BO510" s="5"/>
      <c r="BP510" s="5"/>
      <c r="BQ510" s="5"/>
      <c r="BR510" s="5"/>
      <c r="BS510" s="5"/>
      <c r="BT510" s="5"/>
      <c r="BU510" s="5"/>
      <c r="BV510" s="5"/>
      <c r="BW510" s="5"/>
      <c r="BX510" s="5"/>
      <c r="BY510" s="5"/>
      <c r="BZ510" s="5"/>
      <c r="CA510" s="5"/>
      <c r="CB510" s="5"/>
      <c r="CC510" s="5"/>
      <c r="CD510" s="5"/>
      <c r="CE510" s="5"/>
      <c r="CF510" s="5"/>
      <c r="CG510" s="5"/>
      <c r="CH510" s="5"/>
      <c r="CI510" s="5"/>
      <c r="CJ510" s="5"/>
      <c r="CK510" s="5"/>
      <c r="CL510" s="5"/>
      <c r="CM510" s="5"/>
      <c r="CN510" s="5"/>
      <c r="CO510" s="5"/>
      <c r="CP510" s="5"/>
      <c r="CQ510" s="5"/>
      <c r="CR510" s="5"/>
      <c r="CS510" s="5"/>
      <c r="CT510" s="5"/>
      <c r="CU510" s="5"/>
      <c r="CV510" s="5"/>
      <c r="CW510" s="5"/>
      <c r="CX510" s="5"/>
      <c r="CY510" s="5"/>
      <c r="CZ510" s="5"/>
      <c r="DA510" s="5"/>
      <c r="DB510" s="5"/>
      <c r="DC510" s="5"/>
      <c r="DD510" s="5"/>
      <c r="DE510" s="5"/>
      <c r="DF510" s="5"/>
      <c r="DG510" s="5"/>
      <c r="DH510" s="5"/>
      <c r="DI510" s="5"/>
      <c r="DJ510" s="5"/>
      <c r="DK510" s="5"/>
      <c r="DL510" s="5"/>
      <c r="DM510" s="5"/>
      <c r="DN510" s="5"/>
      <c r="DO510" s="5"/>
      <c r="DP510" s="5"/>
      <c r="DQ510" s="5"/>
      <c r="DR510" s="5"/>
      <c r="DS510" s="5"/>
      <c r="DT510" s="5"/>
      <c r="DU510" s="5"/>
      <c r="DV510" s="5"/>
      <c r="DW510" s="5"/>
      <c r="DX510" s="5"/>
      <c r="DY510" s="5"/>
      <c r="DZ510" s="5"/>
      <c r="EA510" s="5"/>
      <c r="EB510" s="5"/>
      <c r="EC510" s="5"/>
      <c r="ED510" s="5"/>
      <c r="EE510" s="5"/>
      <c r="EF510" s="5"/>
      <c r="EG510" s="5"/>
      <c r="EH510" s="5"/>
      <c r="EI510" s="5"/>
      <c r="EJ510" s="5"/>
      <c r="EK510" s="5"/>
      <c r="EL510" s="5"/>
      <c r="EM510" s="5"/>
      <c r="EN510" s="5"/>
      <c r="EO510" s="5"/>
      <c r="EP510" s="5"/>
      <c r="EQ510" s="5"/>
      <c r="ER510" s="5"/>
      <c r="ES510" s="5"/>
      <c r="ET510" s="5"/>
      <c r="EU510" s="5"/>
      <c r="EV510" s="5"/>
      <c r="EW510" s="5"/>
      <c r="EX510" s="5"/>
      <c r="EY510" s="5"/>
      <c r="EZ510" s="5"/>
      <c r="FA510" s="5"/>
      <c r="FB510" s="5"/>
      <c r="FC510" s="5"/>
      <c r="FD510" s="5"/>
      <c r="FE510" s="5"/>
      <c r="FF510" s="5"/>
      <c r="FG510" s="5"/>
      <c r="FH510" s="5"/>
      <c r="FI510" s="5"/>
    </row>
    <row r="511" spans="1:165" s="6" customFormat="1" x14ac:dyDescent="0.25">
      <c r="A511" s="1" t="s">
        <v>669</v>
      </c>
      <c r="B511" s="45" t="s">
        <v>670</v>
      </c>
      <c r="C511" s="46"/>
      <c r="D511" s="47"/>
      <c r="E511" s="2" t="s">
        <v>17</v>
      </c>
      <c r="F511" s="3" t="s">
        <v>18</v>
      </c>
      <c r="G511" s="37">
        <v>-5100</v>
      </c>
      <c r="H511" s="4">
        <v>0</v>
      </c>
      <c r="I511" s="4">
        <v>-20.399999999999977</v>
      </c>
      <c r="J511" s="6">
        <v>512981</v>
      </c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  <c r="BO511" s="5"/>
      <c r="BP511" s="5"/>
      <c r="BQ511" s="5"/>
      <c r="BR511" s="5"/>
      <c r="BS511" s="5"/>
      <c r="BT511" s="5"/>
      <c r="BU511" s="5"/>
      <c r="BV511" s="5"/>
      <c r="BW511" s="5"/>
      <c r="BX511" s="5"/>
      <c r="BY511" s="5"/>
      <c r="BZ511" s="5"/>
      <c r="CA511" s="5"/>
      <c r="CB511" s="5"/>
      <c r="CC511" s="5"/>
      <c r="CD511" s="5"/>
      <c r="CE511" s="5"/>
      <c r="CF511" s="5"/>
      <c r="CG511" s="5"/>
      <c r="CH511" s="5"/>
      <c r="CI511" s="5"/>
      <c r="CJ511" s="5"/>
      <c r="CK511" s="5"/>
      <c r="CL511" s="5"/>
      <c r="CM511" s="5"/>
      <c r="CN511" s="5"/>
      <c r="CO511" s="5"/>
      <c r="CP511" s="5"/>
      <c r="CQ511" s="5"/>
      <c r="CR511" s="5"/>
      <c r="CS511" s="5"/>
      <c r="CT511" s="5"/>
      <c r="CU511" s="5"/>
      <c r="CV511" s="5"/>
      <c r="CW511" s="5"/>
      <c r="CX511" s="5"/>
      <c r="CY511" s="5"/>
      <c r="CZ511" s="5"/>
      <c r="DA511" s="5"/>
      <c r="DB511" s="5"/>
      <c r="DC511" s="5"/>
      <c r="DD511" s="5"/>
      <c r="DE511" s="5"/>
      <c r="DF511" s="5"/>
      <c r="DG511" s="5"/>
      <c r="DH511" s="5"/>
      <c r="DI511" s="5"/>
      <c r="DJ511" s="5"/>
      <c r="DK511" s="5"/>
      <c r="DL511" s="5"/>
      <c r="DM511" s="5"/>
      <c r="DN511" s="5"/>
      <c r="DO511" s="5"/>
      <c r="DP511" s="5"/>
      <c r="DQ511" s="5"/>
      <c r="DR511" s="5"/>
      <c r="DS511" s="5"/>
      <c r="DT511" s="5"/>
      <c r="DU511" s="5"/>
      <c r="DV511" s="5"/>
      <c r="DW511" s="5"/>
      <c r="DX511" s="5"/>
      <c r="DY511" s="5"/>
      <c r="DZ511" s="5"/>
      <c r="EA511" s="5"/>
      <c r="EB511" s="5"/>
      <c r="EC511" s="5"/>
      <c r="ED511" s="5"/>
      <c r="EE511" s="5"/>
      <c r="EF511" s="5"/>
      <c r="EG511" s="5"/>
      <c r="EH511" s="5"/>
      <c r="EI511" s="5"/>
      <c r="EJ511" s="5"/>
      <c r="EK511" s="5"/>
      <c r="EL511" s="5"/>
      <c r="EM511" s="5"/>
      <c r="EN511" s="5"/>
      <c r="EO511" s="5"/>
      <c r="EP511" s="5"/>
      <c r="EQ511" s="5"/>
      <c r="ER511" s="5"/>
      <c r="ES511" s="5"/>
      <c r="ET511" s="5"/>
      <c r="EU511" s="5"/>
      <c r="EV511" s="5"/>
      <c r="EW511" s="5"/>
      <c r="EX511" s="5"/>
      <c r="EY511" s="5"/>
      <c r="EZ511" s="5"/>
      <c r="FA511" s="5"/>
      <c r="FB511" s="5"/>
      <c r="FC511" s="5"/>
      <c r="FD511" s="5"/>
      <c r="FE511" s="5"/>
      <c r="FF511" s="5"/>
      <c r="FG511" s="5"/>
      <c r="FH511" s="5"/>
      <c r="FI511" s="5"/>
    </row>
    <row r="512" spans="1:165" s="6" customFormat="1" x14ac:dyDescent="0.25">
      <c r="A512" s="1" t="s">
        <v>671</v>
      </c>
      <c r="B512" s="45" t="s">
        <v>672</v>
      </c>
      <c r="C512" s="46"/>
      <c r="D512" s="47"/>
      <c r="E512" s="2" t="s">
        <v>17</v>
      </c>
      <c r="F512" s="3" t="s">
        <v>18</v>
      </c>
      <c r="G512" s="37">
        <v>-7120</v>
      </c>
      <c r="H512" s="4">
        <v>0</v>
      </c>
      <c r="I512" s="4">
        <v>-14240</v>
      </c>
      <c r="J512" s="6">
        <v>512981</v>
      </c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  <c r="BO512" s="5"/>
      <c r="BP512" s="5"/>
      <c r="BQ512" s="5"/>
      <c r="BR512" s="5"/>
      <c r="BS512" s="5"/>
      <c r="BT512" s="5"/>
      <c r="BU512" s="5"/>
      <c r="BV512" s="5"/>
      <c r="BW512" s="5"/>
      <c r="BX512" s="5"/>
      <c r="BY512" s="5"/>
      <c r="BZ512" s="5"/>
      <c r="CA512" s="5"/>
      <c r="CB512" s="5"/>
      <c r="CC512" s="5"/>
      <c r="CD512" s="5"/>
      <c r="CE512" s="5"/>
      <c r="CF512" s="5"/>
      <c r="CG512" s="5"/>
      <c r="CH512" s="5"/>
      <c r="CI512" s="5"/>
      <c r="CJ512" s="5"/>
      <c r="CK512" s="5"/>
      <c r="CL512" s="5"/>
      <c r="CM512" s="5"/>
      <c r="CN512" s="5"/>
      <c r="CO512" s="5"/>
      <c r="CP512" s="5"/>
      <c r="CQ512" s="5"/>
      <c r="CR512" s="5"/>
      <c r="CS512" s="5"/>
      <c r="CT512" s="5"/>
      <c r="CU512" s="5"/>
      <c r="CV512" s="5"/>
      <c r="CW512" s="5"/>
      <c r="CX512" s="5"/>
      <c r="CY512" s="5"/>
      <c r="CZ512" s="5"/>
      <c r="DA512" s="5"/>
      <c r="DB512" s="5"/>
      <c r="DC512" s="5"/>
      <c r="DD512" s="5"/>
      <c r="DE512" s="5"/>
      <c r="DF512" s="5"/>
      <c r="DG512" s="5"/>
      <c r="DH512" s="5"/>
      <c r="DI512" s="5"/>
      <c r="DJ512" s="5"/>
      <c r="DK512" s="5"/>
      <c r="DL512" s="5"/>
      <c r="DM512" s="5"/>
      <c r="DN512" s="5"/>
      <c r="DO512" s="5"/>
      <c r="DP512" s="5"/>
      <c r="DQ512" s="5"/>
      <c r="DR512" s="5"/>
      <c r="DS512" s="5"/>
      <c r="DT512" s="5"/>
      <c r="DU512" s="5"/>
      <c r="DV512" s="5"/>
      <c r="DW512" s="5"/>
      <c r="DX512" s="5"/>
      <c r="DY512" s="5"/>
      <c r="DZ512" s="5"/>
      <c r="EA512" s="5"/>
      <c r="EB512" s="5"/>
      <c r="EC512" s="5"/>
      <c r="ED512" s="5"/>
      <c r="EE512" s="5"/>
      <c r="EF512" s="5"/>
      <c r="EG512" s="5"/>
      <c r="EH512" s="5"/>
      <c r="EI512" s="5"/>
      <c r="EJ512" s="5"/>
      <c r="EK512" s="5"/>
      <c r="EL512" s="5"/>
      <c r="EM512" s="5"/>
      <c r="EN512" s="5"/>
      <c r="EO512" s="5"/>
      <c r="EP512" s="5"/>
      <c r="EQ512" s="5"/>
      <c r="ER512" s="5"/>
      <c r="ES512" s="5"/>
      <c r="ET512" s="5"/>
      <c r="EU512" s="5"/>
      <c r="EV512" s="5"/>
      <c r="EW512" s="5"/>
      <c r="EX512" s="5"/>
      <c r="EY512" s="5"/>
      <c r="EZ512" s="5"/>
      <c r="FA512" s="5"/>
      <c r="FB512" s="5"/>
      <c r="FC512" s="5"/>
      <c r="FD512" s="5"/>
      <c r="FE512" s="5"/>
      <c r="FF512" s="5"/>
      <c r="FG512" s="5"/>
      <c r="FH512" s="5"/>
      <c r="FI512" s="5"/>
    </row>
    <row r="513" spans="1:165" s="6" customFormat="1" x14ac:dyDescent="0.25">
      <c r="A513" s="1" t="s">
        <v>673</v>
      </c>
      <c r="B513" s="45" t="s">
        <v>672</v>
      </c>
      <c r="C513" s="46"/>
      <c r="D513" s="47"/>
      <c r="E513" s="2" t="s">
        <v>17</v>
      </c>
      <c r="F513" s="3" t="s">
        <v>18</v>
      </c>
      <c r="G513" s="37">
        <v>-2080</v>
      </c>
      <c r="H513" s="4">
        <v>0</v>
      </c>
      <c r="I513" s="4">
        <v>-1040</v>
      </c>
      <c r="J513" s="6">
        <v>512981</v>
      </c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  <c r="BO513" s="5"/>
      <c r="BP513" s="5"/>
      <c r="BQ513" s="5"/>
      <c r="BR513" s="5"/>
      <c r="BS513" s="5"/>
      <c r="BT513" s="5"/>
      <c r="BU513" s="5"/>
      <c r="BV513" s="5"/>
      <c r="BW513" s="5"/>
      <c r="BX513" s="5"/>
      <c r="BY513" s="5"/>
      <c r="BZ513" s="5"/>
      <c r="CA513" s="5"/>
      <c r="CB513" s="5"/>
      <c r="CC513" s="5"/>
      <c r="CD513" s="5"/>
      <c r="CE513" s="5"/>
      <c r="CF513" s="5"/>
      <c r="CG513" s="5"/>
      <c r="CH513" s="5"/>
      <c r="CI513" s="5"/>
      <c r="CJ513" s="5"/>
      <c r="CK513" s="5"/>
      <c r="CL513" s="5"/>
      <c r="CM513" s="5"/>
      <c r="CN513" s="5"/>
      <c r="CO513" s="5"/>
      <c r="CP513" s="5"/>
      <c r="CQ513" s="5"/>
      <c r="CR513" s="5"/>
      <c r="CS513" s="5"/>
      <c r="CT513" s="5"/>
      <c r="CU513" s="5"/>
      <c r="CV513" s="5"/>
      <c r="CW513" s="5"/>
      <c r="CX513" s="5"/>
      <c r="CY513" s="5"/>
      <c r="CZ513" s="5"/>
      <c r="DA513" s="5"/>
      <c r="DB513" s="5"/>
      <c r="DC513" s="5"/>
      <c r="DD513" s="5"/>
      <c r="DE513" s="5"/>
      <c r="DF513" s="5"/>
      <c r="DG513" s="5"/>
      <c r="DH513" s="5"/>
      <c r="DI513" s="5"/>
      <c r="DJ513" s="5"/>
      <c r="DK513" s="5"/>
      <c r="DL513" s="5"/>
      <c r="DM513" s="5"/>
      <c r="DN513" s="5"/>
      <c r="DO513" s="5"/>
      <c r="DP513" s="5"/>
      <c r="DQ513" s="5"/>
      <c r="DR513" s="5"/>
      <c r="DS513" s="5"/>
      <c r="DT513" s="5"/>
      <c r="DU513" s="5"/>
      <c r="DV513" s="5"/>
      <c r="DW513" s="5"/>
      <c r="DX513" s="5"/>
      <c r="DY513" s="5"/>
      <c r="DZ513" s="5"/>
      <c r="EA513" s="5"/>
      <c r="EB513" s="5"/>
      <c r="EC513" s="5"/>
      <c r="ED513" s="5"/>
      <c r="EE513" s="5"/>
      <c r="EF513" s="5"/>
      <c r="EG513" s="5"/>
      <c r="EH513" s="5"/>
      <c r="EI513" s="5"/>
      <c r="EJ513" s="5"/>
      <c r="EK513" s="5"/>
      <c r="EL513" s="5"/>
      <c r="EM513" s="5"/>
      <c r="EN513" s="5"/>
      <c r="EO513" s="5"/>
      <c r="EP513" s="5"/>
      <c r="EQ513" s="5"/>
      <c r="ER513" s="5"/>
      <c r="ES513" s="5"/>
      <c r="ET513" s="5"/>
      <c r="EU513" s="5"/>
      <c r="EV513" s="5"/>
      <c r="EW513" s="5"/>
      <c r="EX513" s="5"/>
      <c r="EY513" s="5"/>
      <c r="EZ513" s="5"/>
      <c r="FA513" s="5"/>
      <c r="FB513" s="5"/>
      <c r="FC513" s="5"/>
      <c r="FD513" s="5"/>
      <c r="FE513" s="5"/>
      <c r="FF513" s="5"/>
      <c r="FG513" s="5"/>
      <c r="FH513" s="5"/>
      <c r="FI513" s="5"/>
    </row>
    <row r="514" spans="1:165" s="6" customFormat="1" x14ac:dyDescent="0.25">
      <c r="A514" s="1" t="s">
        <v>674</v>
      </c>
      <c r="B514" s="45" t="s">
        <v>670</v>
      </c>
      <c r="C514" s="46"/>
      <c r="D514" s="47"/>
      <c r="E514" s="2" t="s">
        <v>17</v>
      </c>
      <c r="F514" s="3" t="s">
        <v>18</v>
      </c>
      <c r="G514" s="37">
        <v>-95400</v>
      </c>
      <c r="H514" s="4">
        <v>-9</v>
      </c>
      <c r="I514" s="4">
        <v>-858.6</v>
      </c>
      <c r="J514" s="6">
        <v>512981</v>
      </c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  <c r="BO514" s="5"/>
      <c r="BP514" s="5"/>
      <c r="BQ514" s="5"/>
      <c r="BR514" s="5"/>
      <c r="BS514" s="5"/>
      <c r="BT514" s="5"/>
      <c r="BU514" s="5"/>
      <c r="BV514" s="5"/>
      <c r="BW514" s="5"/>
      <c r="BX514" s="5"/>
      <c r="BY514" s="5"/>
      <c r="BZ514" s="5"/>
      <c r="CA514" s="5"/>
      <c r="CB514" s="5"/>
      <c r="CC514" s="5"/>
      <c r="CD514" s="5"/>
      <c r="CE514" s="5"/>
      <c r="CF514" s="5"/>
      <c r="CG514" s="5"/>
      <c r="CH514" s="5"/>
      <c r="CI514" s="5"/>
      <c r="CJ514" s="5"/>
      <c r="CK514" s="5"/>
      <c r="CL514" s="5"/>
      <c r="CM514" s="5"/>
      <c r="CN514" s="5"/>
      <c r="CO514" s="5"/>
      <c r="CP514" s="5"/>
      <c r="CQ514" s="5"/>
      <c r="CR514" s="5"/>
      <c r="CS514" s="5"/>
      <c r="CT514" s="5"/>
      <c r="CU514" s="5"/>
      <c r="CV514" s="5"/>
      <c r="CW514" s="5"/>
      <c r="CX514" s="5"/>
      <c r="CY514" s="5"/>
      <c r="CZ514" s="5"/>
      <c r="DA514" s="5"/>
      <c r="DB514" s="5"/>
      <c r="DC514" s="5"/>
      <c r="DD514" s="5"/>
      <c r="DE514" s="5"/>
      <c r="DF514" s="5"/>
      <c r="DG514" s="5"/>
      <c r="DH514" s="5"/>
      <c r="DI514" s="5"/>
      <c r="DJ514" s="5"/>
      <c r="DK514" s="5"/>
      <c r="DL514" s="5"/>
      <c r="DM514" s="5"/>
      <c r="DN514" s="5"/>
      <c r="DO514" s="5"/>
      <c r="DP514" s="5"/>
      <c r="DQ514" s="5"/>
      <c r="DR514" s="5"/>
      <c r="DS514" s="5"/>
      <c r="DT514" s="5"/>
      <c r="DU514" s="5"/>
      <c r="DV514" s="5"/>
      <c r="DW514" s="5"/>
      <c r="DX514" s="5"/>
      <c r="DY514" s="5"/>
      <c r="DZ514" s="5"/>
      <c r="EA514" s="5"/>
      <c r="EB514" s="5"/>
      <c r="EC514" s="5"/>
      <c r="ED514" s="5"/>
      <c r="EE514" s="5"/>
      <c r="EF514" s="5"/>
      <c r="EG514" s="5"/>
      <c r="EH514" s="5"/>
      <c r="EI514" s="5"/>
      <c r="EJ514" s="5"/>
      <c r="EK514" s="5"/>
      <c r="EL514" s="5"/>
      <c r="EM514" s="5"/>
      <c r="EN514" s="5"/>
      <c r="EO514" s="5"/>
      <c r="EP514" s="5"/>
      <c r="EQ514" s="5"/>
      <c r="ER514" s="5"/>
      <c r="ES514" s="5"/>
      <c r="ET514" s="5"/>
      <c r="EU514" s="5"/>
      <c r="EV514" s="5"/>
      <c r="EW514" s="5"/>
      <c r="EX514" s="5"/>
      <c r="EY514" s="5"/>
      <c r="EZ514" s="5"/>
      <c r="FA514" s="5"/>
      <c r="FB514" s="5"/>
      <c r="FC514" s="5"/>
      <c r="FD514" s="5"/>
      <c r="FE514" s="5"/>
      <c r="FF514" s="5"/>
      <c r="FG514" s="5"/>
      <c r="FH514" s="5"/>
      <c r="FI514" s="5"/>
    </row>
    <row r="515" spans="1:165" s="6" customFormat="1" x14ac:dyDescent="0.25">
      <c r="A515" s="1" t="s">
        <v>675</v>
      </c>
      <c r="B515" s="45" t="s">
        <v>676</v>
      </c>
      <c r="C515" s="46"/>
      <c r="D515" s="47"/>
      <c r="E515" s="2" t="s">
        <v>17</v>
      </c>
      <c r="F515" s="3" t="s">
        <v>18</v>
      </c>
      <c r="G515" s="37">
        <v>-137700</v>
      </c>
      <c r="H515" s="4">
        <v>-2</v>
      </c>
      <c r="I515" s="4">
        <v>-275.39999999999998</v>
      </c>
      <c r="J515" s="6">
        <v>512981</v>
      </c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  <c r="BO515" s="5"/>
      <c r="BP515" s="5"/>
      <c r="BQ515" s="5"/>
      <c r="BR515" s="5"/>
      <c r="BS515" s="5"/>
      <c r="BT515" s="5"/>
      <c r="BU515" s="5"/>
      <c r="BV515" s="5"/>
      <c r="BW515" s="5"/>
      <c r="BX515" s="5"/>
      <c r="BY515" s="5"/>
      <c r="BZ515" s="5"/>
      <c r="CA515" s="5"/>
      <c r="CB515" s="5"/>
      <c r="CC515" s="5"/>
      <c r="CD515" s="5"/>
      <c r="CE515" s="5"/>
      <c r="CF515" s="5"/>
      <c r="CG515" s="5"/>
      <c r="CH515" s="5"/>
      <c r="CI515" s="5"/>
      <c r="CJ515" s="5"/>
      <c r="CK515" s="5"/>
      <c r="CL515" s="5"/>
      <c r="CM515" s="5"/>
      <c r="CN515" s="5"/>
      <c r="CO515" s="5"/>
      <c r="CP515" s="5"/>
      <c r="CQ515" s="5"/>
      <c r="CR515" s="5"/>
      <c r="CS515" s="5"/>
      <c r="CT515" s="5"/>
      <c r="CU515" s="5"/>
      <c r="CV515" s="5"/>
      <c r="CW515" s="5"/>
      <c r="CX515" s="5"/>
      <c r="CY515" s="5"/>
      <c r="CZ515" s="5"/>
      <c r="DA515" s="5"/>
      <c r="DB515" s="5"/>
      <c r="DC515" s="5"/>
      <c r="DD515" s="5"/>
      <c r="DE515" s="5"/>
      <c r="DF515" s="5"/>
      <c r="DG515" s="5"/>
      <c r="DH515" s="5"/>
      <c r="DI515" s="5"/>
      <c r="DJ515" s="5"/>
      <c r="DK515" s="5"/>
      <c r="DL515" s="5"/>
      <c r="DM515" s="5"/>
      <c r="DN515" s="5"/>
      <c r="DO515" s="5"/>
      <c r="DP515" s="5"/>
      <c r="DQ515" s="5"/>
      <c r="DR515" s="5"/>
      <c r="DS515" s="5"/>
      <c r="DT515" s="5"/>
      <c r="DU515" s="5"/>
      <c r="DV515" s="5"/>
      <c r="DW515" s="5"/>
      <c r="DX515" s="5"/>
      <c r="DY515" s="5"/>
      <c r="DZ515" s="5"/>
      <c r="EA515" s="5"/>
      <c r="EB515" s="5"/>
      <c r="EC515" s="5"/>
      <c r="ED515" s="5"/>
      <c r="EE515" s="5"/>
      <c r="EF515" s="5"/>
      <c r="EG515" s="5"/>
      <c r="EH515" s="5"/>
      <c r="EI515" s="5"/>
      <c r="EJ515" s="5"/>
      <c r="EK515" s="5"/>
      <c r="EL515" s="5"/>
      <c r="EM515" s="5"/>
      <c r="EN515" s="5"/>
      <c r="EO515" s="5"/>
      <c r="EP515" s="5"/>
      <c r="EQ515" s="5"/>
      <c r="ER515" s="5"/>
      <c r="ES515" s="5"/>
      <c r="ET515" s="5"/>
      <c r="EU515" s="5"/>
      <c r="EV515" s="5"/>
      <c r="EW515" s="5"/>
      <c r="EX515" s="5"/>
      <c r="EY515" s="5"/>
      <c r="EZ515" s="5"/>
      <c r="FA515" s="5"/>
      <c r="FB515" s="5"/>
      <c r="FC515" s="5"/>
      <c r="FD515" s="5"/>
      <c r="FE515" s="5"/>
      <c r="FF515" s="5"/>
      <c r="FG515" s="5"/>
      <c r="FH515" s="5"/>
      <c r="FI515" s="5"/>
    </row>
    <row r="516" spans="1:165" s="6" customFormat="1" x14ac:dyDescent="0.25">
      <c r="A516" s="1" t="s">
        <v>677</v>
      </c>
      <c r="B516" s="45" t="s">
        <v>678</v>
      </c>
      <c r="C516" s="46"/>
      <c r="D516" s="47"/>
      <c r="E516" s="2" t="s">
        <v>17</v>
      </c>
      <c r="F516" s="3" t="s">
        <v>18</v>
      </c>
      <c r="G516" s="37">
        <v>-4200</v>
      </c>
      <c r="H516" s="4">
        <v>0</v>
      </c>
      <c r="I516" s="4">
        <v>-189</v>
      </c>
      <c r="J516" s="6">
        <v>512981</v>
      </c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  <c r="BJ516" s="5"/>
      <c r="BK516" s="5"/>
      <c r="BL516" s="5"/>
      <c r="BM516" s="5"/>
      <c r="BN516" s="5"/>
      <c r="BO516" s="5"/>
      <c r="BP516" s="5"/>
      <c r="BQ516" s="5"/>
      <c r="BR516" s="5"/>
      <c r="BS516" s="5"/>
      <c r="BT516" s="5"/>
      <c r="BU516" s="5"/>
      <c r="BV516" s="5"/>
      <c r="BW516" s="5"/>
      <c r="BX516" s="5"/>
      <c r="BY516" s="5"/>
      <c r="BZ516" s="5"/>
      <c r="CA516" s="5"/>
      <c r="CB516" s="5"/>
      <c r="CC516" s="5"/>
      <c r="CD516" s="5"/>
      <c r="CE516" s="5"/>
      <c r="CF516" s="5"/>
      <c r="CG516" s="5"/>
      <c r="CH516" s="5"/>
      <c r="CI516" s="5"/>
      <c r="CJ516" s="5"/>
      <c r="CK516" s="5"/>
      <c r="CL516" s="5"/>
      <c r="CM516" s="5"/>
      <c r="CN516" s="5"/>
      <c r="CO516" s="5"/>
      <c r="CP516" s="5"/>
      <c r="CQ516" s="5"/>
      <c r="CR516" s="5"/>
      <c r="CS516" s="5"/>
      <c r="CT516" s="5"/>
      <c r="CU516" s="5"/>
      <c r="CV516" s="5"/>
      <c r="CW516" s="5"/>
      <c r="CX516" s="5"/>
      <c r="CY516" s="5"/>
      <c r="CZ516" s="5"/>
      <c r="DA516" s="5"/>
      <c r="DB516" s="5"/>
      <c r="DC516" s="5"/>
      <c r="DD516" s="5"/>
      <c r="DE516" s="5"/>
      <c r="DF516" s="5"/>
      <c r="DG516" s="5"/>
      <c r="DH516" s="5"/>
      <c r="DI516" s="5"/>
      <c r="DJ516" s="5"/>
      <c r="DK516" s="5"/>
      <c r="DL516" s="5"/>
      <c r="DM516" s="5"/>
      <c r="DN516" s="5"/>
      <c r="DO516" s="5"/>
      <c r="DP516" s="5"/>
      <c r="DQ516" s="5"/>
      <c r="DR516" s="5"/>
      <c r="DS516" s="5"/>
      <c r="DT516" s="5"/>
      <c r="DU516" s="5"/>
      <c r="DV516" s="5"/>
      <c r="DW516" s="5"/>
      <c r="DX516" s="5"/>
      <c r="DY516" s="5"/>
      <c r="DZ516" s="5"/>
      <c r="EA516" s="5"/>
      <c r="EB516" s="5"/>
      <c r="EC516" s="5"/>
      <c r="ED516" s="5"/>
      <c r="EE516" s="5"/>
      <c r="EF516" s="5"/>
      <c r="EG516" s="5"/>
      <c r="EH516" s="5"/>
      <c r="EI516" s="5"/>
      <c r="EJ516" s="5"/>
      <c r="EK516" s="5"/>
      <c r="EL516" s="5"/>
      <c r="EM516" s="5"/>
      <c r="EN516" s="5"/>
      <c r="EO516" s="5"/>
      <c r="EP516" s="5"/>
      <c r="EQ516" s="5"/>
      <c r="ER516" s="5"/>
      <c r="ES516" s="5"/>
      <c r="ET516" s="5"/>
      <c r="EU516" s="5"/>
      <c r="EV516" s="5"/>
      <c r="EW516" s="5"/>
      <c r="EX516" s="5"/>
      <c r="EY516" s="5"/>
      <c r="EZ516" s="5"/>
      <c r="FA516" s="5"/>
      <c r="FB516" s="5"/>
      <c r="FC516" s="5"/>
      <c r="FD516" s="5"/>
      <c r="FE516" s="5"/>
      <c r="FF516" s="5"/>
      <c r="FG516" s="5"/>
      <c r="FH516" s="5"/>
      <c r="FI516" s="5"/>
    </row>
    <row r="517" spans="1:165" s="6" customFormat="1" x14ac:dyDescent="0.25">
      <c r="A517" s="1" t="s">
        <v>679</v>
      </c>
      <c r="B517" s="45" t="s">
        <v>680</v>
      </c>
      <c r="C517" s="46"/>
      <c r="D517" s="47"/>
      <c r="E517" s="2" t="s">
        <v>17</v>
      </c>
      <c r="F517" s="3" t="s">
        <v>18</v>
      </c>
      <c r="G517" s="37">
        <v>-8900</v>
      </c>
      <c r="H517" s="4">
        <v>0</v>
      </c>
      <c r="I517" s="4">
        <v>-872.19999999999982</v>
      </c>
      <c r="J517" s="6">
        <v>512981</v>
      </c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  <c r="BO517" s="5"/>
      <c r="BP517" s="5"/>
      <c r="BQ517" s="5"/>
      <c r="BR517" s="5"/>
      <c r="BS517" s="5"/>
      <c r="BT517" s="5"/>
      <c r="BU517" s="5"/>
      <c r="BV517" s="5"/>
      <c r="BW517" s="5"/>
      <c r="BX517" s="5"/>
      <c r="BY517" s="5"/>
      <c r="BZ517" s="5"/>
      <c r="CA517" s="5"/>
      <c r="CB517" s="5"/>
      <c r="CC517" s="5"/>
      <c r="CD517" s="5"/>
      <c r="CE517" s="5"/>
      <c r="CF517" s="5"/>
      <c r="CG517" s="5"/>
      <c r="CH517" s="5"/>
      <c r="CI517" s="5"/>
      <c r="CJ517" s="5"/>
      <c r="CK517" s="5"/>
      <c r="CL517" s="5"/>
      <c r="CM517" s="5"/>
      <c r="CN517" s="5"/>
      <c r="CO517" s="5"/>
      <c r="CP517" s="5"/>
      <c r="CQ517" s="5"/>
      <c r="CR517" s="5"/>
      <c r="CS517" s="5"/>
      <c r="CT517" s="5"/>
      <c r="CU517" s="5"/>
      <c r="CV517" s="5"/>
      <c r="CW517" s="5"/>
      <c r="CX517" s="5"/>
      <c r="CY517" s="5"/>
      <c r="CZ517" s="5"/>
      <c r="DA517" s="5"/>
      <c r="DB517" s="5"/>
      <c r="DC517" s="5"/>
      <c r="DD517" s="5"/>
      <c r="DE517" s="5"/>
      <c r="DF517" s="5"/>
      <c r="DG517" s="5"/>
      <c r="DH517" s="5"/>
      <c r="DI517" s="5"/>
      <c r="DJ517" s="5"/>
      <c r="DK517" s="5"/>
      <c r="DL517" s="5"/>
      <c r="DM517" s="5"/>
      <c r="DN517" s="5"/>
      <c r="DO517" s="5"/>
      <c r="DP517" s="5"/>
      <c r="DQ517" s="5"/>
      <c r="DR517" s="5"/>
      <c r="DS517" s="5"/>
      <c r="DT517" s="5"/>
      <c r="DU517" s="5"/>
      <c r="DV517" s="5"/>
      <c r="DW517" s="5"/>
      <c r="DX517" s="5"/>
      <c r="DY517" s="5"/>
      <c r="DZ517" s="5"/>
      <c r="EA517" s="5"/>
      <c r="EB517" s="5"/>
      <c r="EC517" s="5"/>
      <c r="ED517" s="5"/>
      <c r="EE517" s="5"/>
      <c r="EF517" s="5"/>
      <c r="EG517" s="5"/>
      <c r="EH517" s="5"/>
      <c r="EI517" s="5"/>
      <c r="EJ517" s="5"/>
      <c r="EK517" s="5"/>
      <c r="EL517" s="5"/>
      <c r="EM517" s="5"/>
      <c r="EN517" s="5"/>
      <c r="EO517" s="5"/>
      <c r="EP517" s="5"/>
      <c r="EQ517" s="5"/>
      <c r="ER517" s="5"/>
      <c r="ES517" s="5"/>
      <c r="ET517" s="5"/>
      <c r="EU517" s="5"/>
      <c r="EV517" s="5"/>
      <c r="EW517" s="5"/>
      <c r="EX517" s="5"/>
      <c r="EY517" s="5"/>
      <c r="EZ517" s="5"/>
      <c r="FA517" s="5"/>
      <c r="FB517" s="5"/>
      <c r="FC517" s="5"/>
      <c r="FD517" s="5"/>
      <c r="FE517" s="5"/>
      <c r="FF517" s="5"/>
      <c r="FG517" s="5"/>
      <c r="FH517" s="5"/>
      <c r="FI517" s="5"/>
    </row>
    <row r="518" spans="1:165" s="6" customFormat="1" x14ac:dyDescent="0.25">
      <c r="A518" s="1" t="s">
        <v>681</v>
      </c>
      <c r="B518" s="45" t="s">
        <v>680</v>
      </c>
      <c r="C518" s="46"/>
      <c r="D518" s="47"/>
      <c r="E518" s="2" t="s">
        <v>17</v>
      </c>
      <c r="F518" s="3" t="s">
        <v>18</v>
      </c>
      <c r="G518" s="37">
        <v>-8900</v>
      </c>
      <c r="H518" s="4">
        <v>0</v>
      </c>
      <c r="I518" s="4">
        <v>-863.30000000000018</v>
      </c>
      <c r="J518" s="6">
        <v>512981</v>
      </c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/>
      <c r="BK518" s="5"/>
      <c r="BL518" s="5"/>
      <c r="BM518" s="5"/>
      <c r="BN518" s="5"/>
      <c r="BO518" s="5"/>
      <c r="BP518" s="5"/>
      <c r="BQ518" s="5"/>
      <c r="BR518" s="5"/>
      <c r="BS518" s="5"/>
      <c r="BT518" s="5"/>
      <c r="BU518" s="5"/>
      <c r="BV518" s="5"/>
      <c r="BW518" s="5"/>
      <c r="BX518" s="5"/>
      <c r="BY518" s="5"/>
      <c r="BZ518" s="5"/>
      <c r="CA518" s="5"/>
      <c r="CB518" s="5"/>
      <c r="CC518" s="5"/>
      <c r="CD518" s="5"/>
      <c r="CE518" s="5"/>
      <c r="CF518" s="5"/>
      <c r="CG518" s="5"/>
      <c r="CH518" s="5"/>
      <c r="CI518" s="5"/>
      <c r="CJ518" s="5"/>
      <c r="CK518" s="5"/>
      <c r="CL518" s="5"/>
      <c r="CM518" s="5"/>
      <c r="CN518" s="5"/>
      <c r="CO518" s="5"/>
      <c r="CP518" s="5"/>
      <c r="CQ518" s="5"/>
      <c r="CR518" s="5"/>
      <c r="CS518" s="5"/>
      <c r="CT518" s="5"/>
      <c r="CU518" s="5"/>
      <c r="CV518" s="5"/>
      <c r="CW518" s="5"/>
      <c r="CX518" s="5"/>
      <c r="CY518" s="5"/>
      <c r="CZ518" s="5"/>
      <c r="DA518" s="5"/>
      <c r="DB518" s="5"/>
      <c r="DC518" s="5"/>
      <c r="DD518" s="5"/>
      <c r="DE518" s="5"/>
      <c r="DF518" s="5"/>
      <c r="DG518" s="5"/>
      <c r="DH518" s="5"/>
      <c r="DI518" s="5"/>
      <c r="DJ518" s="5"/>
      <c r="DK518" s="5"/>
      <c r="DL518" s="5"/>
      <c r="DM518" s="5"/>
      <c r="DN518" s="5"/>
      <c r="DO518" s="5"/>
      <c r="DP518" s="5"/>
      <c r="DQ518" s="5"/>
      <c r="DR518" s="5"/>
      <c r="DS518" s="5"/>
      <c r="DT518" s="5"/>
      <c r="DU518" s="5"/>
      <c r="DV518" s="5"/>
      <c r="DW518" s="5"/>
      <c r="DX518" s="5"/>
      <c r="DY518" s="5"/>
      <c r="DZ518" s="5"/>
      <c r="EA518" s="5"/>
      <c r="EB518" s="5"/>
      <c r="EC518" s="5"/>
      <c r="ED518" s="5"/>
      <c r="EE518" s="5"/>
      <c r="EF518" s="5"/>
      <c r="EG518" s="5"/>
      <c r="EH518" s="5"/>
      <c r="EI518" s="5"/>
      <c r="EJ518" s="5"/>
      <c r="EK518" s="5"/>
      <c r="EL518" s="5"/>
      <c r="EM518" s="5"/>
      <c r="EN518" s="5"/>
      <c r="EO518" s="5"/>
      <c r="EP518" s="5"/>
      <c r="EQ518" s="5"/>
      <c r="ER518" s="5"/>
      <c r="ES518" s="5"/>
      <c r="ET518" s="5"/>
      <c r="EU518" s="5"/>
      <c r="EV518" s="5"/>
      <c r="EW518" s="5"/>
      <c r="EX518" s="5"/>
      <c r="EY518" s="5"/>
      <c r="EZ518" s="5"/>
      <c r="FA518" s="5"/>
      <c r="FB518" s="5"/>
      <c r="FC518" s="5"/>
      <c r="FD518" s="5"/>
      <c r="FE518" s="5"/>
      <c r="FF518" s="5"/>
      <c r="FG518" s="5"/>
      <c r="FH518" s="5"/>
      <c r="FI518" s="5"/>
    </row>
    <row r="519" spans="1:165" s="6" customFormat="1" x14ac:dyDescent="0.25">
      <c r="A519" s="1" t="s">
        <v>682</v>
      </c>
      <c r="B519" s="45" t="s">
        <v>680</v>
      </c>
      <c r="C519" s="46"/>
      <c r="D519" s="47"/>
      <c r="E519" s="2" t="s">
        <v>17</v>
      </c>
      <c r="F519" s="3" t="s">
        <v>18</v>
      </c>
      <c r="G519" s="37">
        <v>-8900</v>
      </c>
      <c r="H519" s="4">
        <v>0</v>
      </c>
      <c r="I519" s="4">
        <v>-863.30000000000018</v>
      </c>
      <c r="J519" s="6">
        <v>512981</v>
      </c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5"/>
      <c r="BP519" s="5"/>
      <c r="BQ519" s="5"/>
      <c r="BR519" s="5"/>
      <c r="BS519" s="5"/>
      <c r="BT519" s="5"/>
      <c r="BU519" s="5"/>
      <c r="BV519" s="5"/>
      <c r="BW519" s="5"/>
      <c r="BX519" s="5"/>
      <c r="BY519" s="5"/>
      <c r="BZ519" s="5"/>
      <c r="CA519" s="5"/>
      <c r="CB519" s="5"/>
      <c r="CC519" s="5"/>
      <c r="CD519" s="5"/>
      <c r="CE519" s="5"/>
      <c r="CF519" s="5"/>
      <c r="CG519" s="5"/>
      <c r="CH519" s="5"/>
      <c r="CI519" s="5"/>
      <c r="CJ519" s="5"/>
      <c r="CK519" s="5"/>
      <c r="CL519" s="5"/>
      <c r="CM519" s="5"/>
      <c r="CN519" s="5"/>
      <c r="CO519" s="5"/>
      <c r="CP519" s="5"/>
      <c r="CQ519" s="5"/>
      <c r="CR519" s="5"/>
      <c r="CS519" s="5"/>
      <c r="CT519" s="5"/>
      <c r="CU519" s="5"/>
      <c r="CV519" s="5"/>
      <c r="CW519" s="5"/>
      <c r="CX519" s="5"/>
      <c r="CY519" s="5"/>
      <c r="CZ519" s="5"/>
      <c r="DA519" s="5"/>
      <c r="DB519" s="5"/>
      <c r="DC519" s="5"/>
      <c r="DD519" s="5"/>
      <c r="DE519" s="5"/>
      <c r="DF519" s="5"/>
      <c r="DG519" s="5"/>
      <c r="DH519" s="5"/>
      <c r="DI519" s="5"/>
      <c r="DJ519" s="5"/>
      <c r="DK519" s="5"/>
      <c r="DL519" s="5"/>
      <c r="DM519" s="5"/>
      <c r="DN519" s="5"/>
      <c r="DO519" s="5"/>
      <c r="DP519" s="5"/>
      <c r="DQ519" s="5"/>
      <c r="DR519" s="5"/>
      <c r="DS519" s="5"/>
      <c r="DT519" s="5"/>
      <c r="DU519" s="5"/>
      <c r="DV519" s="5"/>
      <c r="DW519" s="5"/>
      <c r="DX519" s="5"/>
      <c r="DY519" s="5"/>
      <c r="DZ519" s="5"/>
      <c r="EA519" s="5"/>
      <c r="EB519" s="5"/>
      <c r="EC519" s="5"/>
      <c r="ED519" s="5"/>
      <c r="EE519" s="5"/>
      <c r="EF519" s="5"/>
      <c r="EG519" s="5"/>
      <c r="EH519" s="5"/>
      <c r="EI519" s="5"/>
      <c r="EJ519" s="5"/>
      <c r="EK519" s="5"/>
      <c r="EL519" s="5"/>
      <c r="EM519" s="5"/>
      <c r="EN519" s="5"/>
      <c r="EO519" s="5"/>
      <c r="EP519" s="5"/>
      <c r="EQ519" s="5"/>
      <c r="ER519" s="5"/>
      <c r="ES519" s="5"/>
      <c r="ET519" s="5"/>
      <c r="EU519" s="5"/>
      <c r="EV519" s="5"/>
      <c r="EW519" s="5"/>
      <c r="EX519" s="5"/>
      <c r="EY519" s="5"/>
      <c r="EZ519" s="5"/>
      <c r="FA519" s="5"/>
      <c r="FB519" s="5"/>
      <c r="FC519" s="5"/>
      <c r="FD519" s="5"/>
      <c r="FE519" s="5"/>
      <c r="FF519" s="5"/>
      <c r="FG519" s="5"/>
      <c r="FH519" s="5"/>
      <c r="FI519" s="5"/>
    </row>
    <row r="520" spans="1:165" s="6" customFormat="1" x14ac:dyDescent="0.25">
      <c r="A520" s="1" t="s">
        <v>683</v>
      </c>
      <c r="B520" s="45" t="s">
        <v>684</v>
      </c>
      <c r="C520" s="46"/>
      <c r="D520" s="47"/>
      <c r="E520" s="2" t="s">
        <v>17</v>
      </c>
      <c r="F520" s="3" t="s">
        <v>18</v>
      </c>
      <c r="G520" s="37">
        <v>-23580</v>
      </c>
      <c r="H520" s="4">
        <v>0</v>
      </c>
      <c r="I520" s="4">
        <v>-235.80000000000018</v>
      </c>
      <c r="J520" s="6">
        <v>512251</v>
      </c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  <c r="BO520" s="5"/>
      <c r="BP520" s="5"/>
      <c r="BQ520" s="5"/>
      <c r="BR520" s="5"/>
      <c r="BS520" s="5"/>
      <c r="BT520" s="5"/>
      <c r="BU520" s="5"/>
      <c r="BV520" s="5"/>
      <c r="BW520" s="5"/>
      <c r="BX520" s="5"/>
      <c r="BY520" s="5"/>
      <c r="BZ520" s="5"/>
      <c r="CA520" s="5"/>
      <c r="CB520" s="5"/>
      <c r="CC520" s="5"/>
      <c r="CD520" s="5"/>
      <c r="CE520" s="5"/>
      <c r="CF520" s="5"/>
      <c r="CG520" s="5"/>
      <c r="CH520" s="5"/>
      <c r="CI520" s="5"/>
      <c r="CJ520" s="5"/>
      <c r="CK520" s="5"/>
      <c r="CL520" s="5"/>
      <c r="CM520" s="5"/>
      <c r="CN520" s="5"/>
      <c r="CO520" s="5"/>
      <c r="CP520" s="5"/>
      <c r="CQ520" s="5"/>
      <c r="CR520" s="5"/>
      <c r="CS520" s="5"/>
      <c r="CT520" s="5"/>
      <c r="CU520" s="5"/>
      <c r="CV520" s="5"/>
      <c r="CW520" s="5"/>
      <c r="CX520" s="5"/>
      <c r="CY520" s="5"/>
      <c r="CZ520" s="5"/>
      <c r="DA520" s="5"/>
      <c r="DB520" s="5"/>
      <c r="DC520" s="5"/>
      <c r="DD520" s="5"/>
      <c r="DE520" s="5"/>
      <c r="DF520" s="5"/>
      <c r="DG520" s="5"/>
      <c r="DH520" s="5"/>
      <c r="DI520" s="5"/>
      <c r="DJ520" s="5"/>
      <c r="DK520" s="5"/>
      <c r="DL520" s="5"/>
      <c r="DM520" s="5"/>
      <c r="DN520" s="5"/>
      <c r="DO520" s="5"/>
      <c r="DP520" s="5"/>
      <c r="DQ520" s="5"/>
      <c r="DR520" s="5"/>
      <c r="DS520" s="5"/>
      <c r="DT520" s="5"/>
      <c r="DU520" s="5"/>
      <c r="DV520" s="5"/>
      <c r="DW520" s="5"/>
      <c r="DX520" s="5"/>
      <c r="DY520" s="5"/>
      <c r="DZ520" s="5"/>
      <c r="EA520" s="5"/>
      <c r="EB520" s="5"/>
      <c r="EC520" s="5"/>
      <c r="ED520" s="5"/>
      <c r="EE520" s="5"/>
      <c r="EF520" s="5"/>
      <c r="EG520" s="5"/>
      <c r="EH520" s="5"/>
      <c r="EI520" s="5"/>
      <c r="EJ520" s="5"/>
      <c r="EK520" s="5"/>
      <c r="EL520" s="5"/>
      <c r="EM520" s="5"/>
      <c r="EN520" s="5"/>
      <c r="EO520" s="5"/>
      <c r="EP520" s="5"/>
      <c r="EQ520" s="5"/>
      <c r="ER520" s="5"/>
      <c r="ES520" s="5"/>
      <c r="ET520" s="5"/>
      <c r="EU520" s="5"/>
      <c r="EV520" s="5"/>
      <c r="EW520" s="5"/>
      <c r="EX520" s="5"/>
      <c r="EY520" s="5"/>
      <c r="EZ520" s="5"/>
      <c r="FA520" s="5"/>
      <c r="FB520" s="5"/>
      <c r="FC520" s="5"/>
      <c r="FD520" s="5"/>
      <c r="FE520" s="5"/>
      <c r="FF520" s="5"/>
      <c r="FG520" s="5"/>
      <c r="FH520" s="5"/>
      <c r="FI520" s="5"/>
    </row>
    <row r="521" spans="1:165" s="6" customFormat="1" x14ac:dyDescent="0.25">
      <c r="A521" s="1" t="s">
        <v>685</v>
      </c>
      <c r="B521" s="45" t="s">
        <v>686</v>
      </c>
      <c r="C521" s="46"/>
      <c r="D521" s="47"/>
      <c r="E521" s="2" t="s">
        <v>17</v>
      </c>
      <c r="F521" s="3" t="s">
        <v>18</v>
      </c>
      <c r="G521" s="37">
        <v>-690</v>
      </c>
      <c r="H521" s="4">
        <v>0</v>
      </c>
      <c r="I521" s="4">
        <v>-34.5</v>
      </c>
      <c r="J521" s="6">
        <v>512251</v>
      </c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  <c r="BO521" s="5"/>
      <c r="BP521" s="5"/>
      <c r="BQ521" s="5"/>
      <c r="BR521" s="5"/>
      <c r="BS521" s="5"/>
      <c r="BT521" s="5"/>
      <c r="BU521" s="5"/>
      <c r="BV521" s="5"/>
      <c r="BW521" s="5"/>
      <c r="BX521" s="5"/>
      <c r="BY521" s="5"/>
      <c r="BZ521" s="5"/>
      <c r="CA521" s="5"/>
      <c r="CB521" s="5"/>
      <c r="CC521" s="5"/>
      <c r="CD521" s="5"/>
      <c r="CE521" s="5"/>
      <c r="CF521" s="5"/>
      <c r="CG521" s="5"/>
      <c r="CH521" s="5"/>
      <c r="CI521" s="5"/>
      <c r="CJ521" s="5"/>
      <c r="CK521" s="5"/>
      <c r="CL521" s="5"/>
      <c r="CM521" s="5"/>
      <c r="CN521" s="5"/>
      <c r="CO521" s="5"/>
      <c r="CP521" s="5"/>
      <c r="CQ521" s="5"/>
      <c r="CR521" s="5"/>
      <c r="CS521" s="5"/>
      <c r="CT521" s="5"/>
      <c r="CU521" s="5"/>
      <c r="CV521" s="5"/>
      <c r="CW521" s="5"/>
      <c r="CX521" s="5"/>
      <c r="CY521" s="5"/>
      <c r="CZ521" s="5"/>
      <c r="DA521" s="5"/>
      <c r="DB521" s="5"/>
      <c r="DC521" s="5"/>
      <c r="DD521" s="5"/>
      <c r="DE521" s="5"/>
      <c r="DF521" s="5"/>
      <c r="DG521" s="5"/>
      <c r="DH521" s="5"/>
      <c r="DI521" s="5"/>
      <c r="DJ521" s="5"/>
      <c r="DK521" s="5"/>
      <c r="DL521" s="5"/>
      <c r="DM521" s="5"/>
      <c r="DN521" s="5"/>
      <c r="DO521" s="5"/>
      <c r="DP521" s="5"/>
      <c r="DQ521" s="5"/>
      <c r="DR521" s="5"/>
      <c r="DS521" s="5"/>
      <c r="DT521" s="5"/>
      <c r="DU521" s="5"/>
      <c r="DV521" s="5"/>
      <c r="DW521" s="5"/>
      <c r="DX521" s="5"/>
      <c r="DY521" s="5"/>
      <c r="DZ521" s="5"/>
      <c r="EA521" s="5"/>
      <c r="EB521" s="5"/>
      <c r="EC521" s="5"/>
      <c r="ED521" s="5"/>
      <c r="EE521" s="5"/>
      <c r="EF521" s="5"/>
      <c r="EG521" s="5"/>
      <c r="EH521" s="5"/>
      <c r="EI521" s="5"/>
      <c r="EJ521" s="5"/>
      <c r="EK521" s="5"/>
      <c r="EL521" s="5"/>
      <c r="EM521" s="5"/>
      <c r="EN521" s="5"/>
      <c r="EO521" s="5"/>
      <c r="EP521" s="5"/>
      <c r="EQ521" s="5"/>
      <c r="ER521" s="5"/>
      <c r="ES521" s="5"/>
      <c r="ET521" s="5"/>
      <c r="EU521" s="5"/>
      <c r="EV521" s="5"/>
      <c r="EW521" s="5"/>
      <c r="EX521" s="5"/>
      <c r="EY521" s="5"/>
      <c r="EZ521" s="5"/>
      <c r="FA521" s="5"/>
      <c r="FB521" s="5"/>
      <c r="FC521" s="5"/>
      <c r="FD521" s="5"/>
      <c r="FE521" s="5"/>
      <c r="FF521" s="5"/>
      <c r="FG521" s="5"/>
      <c r="FH521" s="5"/>
      <c r="FI521" s="5"/>
    </row>
    <row r="522" spans="1:165" s="6" customFormat="1" x14ac:dyDescent="0.25">
      <c r="A522" s="1" t="s">
        <v>687</v>
      </c>
      <c r="B522" s="45" t="s">
        <v>688</v>
      </c>
      <c r="C522" s="46"/>
      <c r="D522" s="47"/>
      <c r="E522" s="2" t="s">
        <v>17</v>
      </c>
      <c r="F522" s="3" t="s">
        <v>18</v>
      </c>
      <c r="G522" s="37">
        <v>-21600</v>
      </c>
      <c r="H522" s="4">
        <v>0</v>
      </c>
      <c r="I522" s="4">
        <v>-172.80000000000018</v>
      </c>
      <c r="J522" s="6">
        <v>512251</v>
      </c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  <c r="BO522" s="5"/>
      <c r="BP522" s="5"/>
      <c r="BQ522" s="5"/>
      <c r="BR522" s="5"/>
      <c r="BS522" s="5"/>
      <c r="BT522" s="5"/>
      <c r="BU522" s="5"/>
      <c r="BV522" s="5"/>
      <c r="BW522" s="5"/>
      <c r="BX522" s="5"/>
      <c r="BY522" s="5"/>
      <c r="BZ522" s="5"/>
      <c r="CA522" s="5"/>
      <c r="CB522" s="5"/>
      <c r="CC522" s="5"/>
      <c r="CD522" s="5"/>
      <c r="CE522" s="5"/>
      <c r="CF522" s="5"/>
      <c r="CG522" s="5"/>
      <c r="CH522" s="5"/>
      <c r="CI522" s="5"/>
      <c r="CJ522" s="5"/>
      <c r="CK522" s="5"/>
      <c r="CL522" s="5"/>
      <c r="CM522" s="5"/>
      <c r="CN522" s="5"/>
      <c r="CO522" s="5"/>
      <c r="CP522" s="5"/>
      <c r="CQ522" s="5"/>
      <c r="CR522" s="5"/>
      <c r="CS522" s="5"/>
      <c r="CT522" s="5"/>
      <c r="CU522" s="5"/>
      <c r="CV522" s="5"/>
      <c r="CW522" s="5"/>
      <c r="CX522" s="5"/>
      <c r="CY522" s="5"/>
      <c r="CZ522" s="5"/>
      <c r="DA522" s="5"/>
      <c r="DB522" s="5"/>
      <c r="DC522" s="5"/>
      <c r="DD522" s="5"/>
      <c r="DE522" s="5"/>
      <c r="DF522" s="5"/>
      <c r="DG522" s="5"/>
      <c r="DH522" s="5"/>
      <c r="DI522" s="5"/>
      <c r="DJ522" s="5"/>
      <c r="DK522" s="5"/>
      <c r="DL522" s="5"/>
      <c r="DM522" s="5"/>
      <c r="DN522" s="5"/>
      <c r="DO522" s="5"/>
      <c r="DP522" s="5"/>
      <c r="DQ522" s="5"/>
      <c r="DR522" s="5"/>
      <c r="DS522" s="5"/>
      <c r="DT522" s="5"/>
      <c r="DU522" s="5"/>
      <c r="DV522" s="5"/>
      <c r="DW522" s="5"/>
      <c r="DX522" s="5"/>
      <c r="DY522" s="5"/>
      <c r="DZ522" s="5"/>
      <c r="EA522" s="5"/>
      <c r="EB522" s="5"/>
      <c r="EC522" s="5"/>
      <c r="ED522" s="5"/>
      <c r="EE522" s="5"/>
      <c r="EF522" s="5"/>
      <c r="EG522" s="5"/>
      <c r="EH522" s="5"/>
      <c r="EI522" s="5"/>
      <c r="EJ522" s="5"/>
      <c r="EK522" s="5"/>
      <c r="EL522" s="5"/>
      <c r="EM522" s="5"/>
      <c r="EN522" s="5"/>
      <c r="EO522" s="5"/>
      <c r="EP522" s="5"/>
      <c r="EQ522" s="5"/>
      <c r="ER522" s="5"/>
      <c r="ES522" s="5"/>
      <c r="ET522" s="5"/>
      <c r="EU522" s="5"/>
      <c r="EV522" s="5"/>
      <c r="EW522" s="5"/>
      <c r="EX522" s="5"/>
      <c r="EY522" s="5"/>
      <c r="EZ522" s="5"/>
      <c r="FA522" s="5"/>
      <c r="FB522" s="5"/>
      <c r="FC522" s="5"/>
      <c r="FD522" s="5"/>
      <c r="FE522" s="5"/>
      <c r="FF522" s="5"/>
      <c r="FG522" s="5"/>
      <c r="FH522" s="5"/>
      <c r="FI522" s="5"/>
    </row>
    <row r="523" spans="1:165" s="6" customFormat="1" x14ac:dyDescent="0.25">
      <c r="A523" s="1" t="s">
        <v>689</v>
      </c>
      <c r="B523" s="45" t="s">
        <v>688</v>
      </c>
      <c r="C523" s="46"/>
      <c r="D523" s="47"/>
      <c r="E523" s="2" t="s">
        <v>17</v>
      </c>
      <c r="F523" s="3" t="s">
        <v>18</v>
      </c>
      <c r="G523" s="37">
        <v>-4500</v>
      </c>
      <c r="H523" s="4">
        <v>0</v>
      </c>
      <c r="I523" s="4">
        <v>-36</v>
      </c>
      <c r="J523" s="6">
        <v>512251</v>
      </c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5"/>
      <c r="BP523" s="5"/>
      <c r="BQ523" s="5"/>
      <c r="BR523" s="5"/>
      <c r="BS523" s="5"/>
      <c r="BT523" s="5"/>
      <c r="BU523" s="5"/>
      <c r="BV523" s="5"/>
      <c r="BW523" s="5"/>
      <c r="BX523" s="5"/>
      <c r="BY523" s="5"/>
      <c r="BZ523" s="5"/>
      <c r="CA523" s="5"/>
      <c r="CB523" s="5"/>
      <c r="CC523" s="5"/>
      <c r="CD523" s="5"/>
      <c r="CE523" s="5"/>
      <c r="CF523" s="5"/>
      <c r="CG523" s="5"/>
      <c r="CH523" s="5"/>
      <c r="CI523" s="5"/>
      <c r="CJ523" s="5"/>
      <c r="CK523" s="5"/>
      <c r="CL523" s="5"/>
      <c r="CM523" s="5"/>
      <c r="CN523" s="5"/>
      <c r="CO523" s="5"/>
      <c r="CP523" s="5"/>
      <c r="CQ523" s="5"/>
      <c r="CR523" s="5"/>
      <c r="CS523" s="5"/>
      <c r="CT523" s="5"/>
      <c r="CU523" s="5"/>
      <c r="CV523" s="5"/>
      <c r="CW523" s="5"/>
      <c r="CX523" s="5"/>
      <c r="CY523" s="5"/>
      <c r="CZ523" s="5"/>
      <c r="DA523" s="5"/>
      <c r="DB523" s="5"/>
      <c r="DC523" s="5"/>
      <c r="DD523" s="5"/>
      <c r="DE523" s="5"/>
      <c r="DF523" s="5"/>
      <c r="DG523" s="5"/>
      <c r="DH523" s="5"/>
      <c r="DI523" s="5"/>
      <c r="DJ523" s="5"/>
      <c r="DK523" s="5"/>
      <c r="DL523" s="5"/>
      <c r="DM523" s="5"/>
      <c r="DN523" s="5"/>
      <c r="DO523" s="5"/>
      <c r="DP523" s="5"/>
      <c r="DQ523" s="5"/>
      <c r="DR523" s="5"/>
      <c r="DS523" s="5"/>
      <c r="DT523" s="5"/>
      <c r="DU523" s="5"/>
      <c r="DV523" s="5"/>
      <c r="DW523" s="5"/>
      <c r="DX523" s="5"/>
      <c r="DY523" s="5"/>
      <c r="DZ523" s="5"/>
      <c r="EA523" s="5"/>
      <c r="EB523" s="5"/>
      <c r="EC523" s="5"/>
      <c r="ED523" s="5"/>
      <c r="EE523" s="5"/>
      <c r="EF523" s="5"/>
      <c r="EG523" s="5"/>
      <c r="EH523" s="5"/>
      <c r="EI523" s="5"/>
      <c r="EJ523" s="5"/>
      <c r="EK523" s="5"/>
      <c r="EL523" s="5"/>
      <c r="EM523" s="5"/>
      <c r="EN523" s="5"/>
      <c r="EO523" s="5"/>
      <c r="EP523" s="5"/>
      <c r="EQ523" s="5"/>
      <c r="ER523" s="5"/>
      <c r="ES523" s="5"/>
      <c r="ET523" s="5"/>
      <c r="EU523" s="5"/>
      <c r="EV523" s="5"/>
      <c r="EW523" s="5"/>
      <c r="EX523" s="5"/>
      <c r="EY523" s="5"/>
      <c r="EZ523" s="5"/>
      <c r="FA523" s="5"/>
      <c r="FB523" s="5"/>
      <c r="FC523" s="5"/>
      <c r="FD523" s="5"/>
      <c r="FE523" s="5"/>
      <c r="FF523" s="5"/>
      <c r="FG523" s="5"/>
      <c r="FH523" s="5"/>
      <c r="FI523" s="5"/>
    </row>
    <row r="524" spans="1:165" s="6" customFormat="1" x14ac:dyDescent="0.25">
      <c r="A524" s="1" t="s">
        <v>690</v>
      </c>
      <c r="B524" s="45" t="s">
        <v>691</v>
      </c>
      <c r="C524" s="46"/>
      <c r="D524" s="47"/>
      <c r="E524" s="2" t="s">
        <v>17</v>
      </c>
      <c r="F524" s="3" t="s">
        <v>18</v>
      </c>
      <c r="G524" s="37">
        <v>-9390</v>
      </c>
      <c r="H524" s="4">
        <v>0</v>
      </c>
      <c r="I524" s="4">
        <v>-75.12</v>
      </c>
      <c r="J524" s="6">
        <v>512251</v>
      </c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  <c r="BJ524" s="5"/>
      <c r="BK524" s="5"/>
      <c r="BL524" s="5"/>
      <c r="BM524" s="5"/>
      <c r="BN524" s="5"/>
      <c r="BO524" s="5"/>
      <c r="BP524" s="5"/>
      <c r="BQ524" s="5"/>
      <c r="BR524" s="5"/>
      <c r="BS524" s="5"/>
      <c r="BT524" s="5"/>
      <c r="BU524" s="5"/>
      <c r="BV524" s="5"/>
      <c r="BW524" s="5"/>
      <c r="BX524" s="5"/>
      <c r="BY524" s="5"/>
      <c r="BZ524" s="5"/>
      <c r="CA524" s="5"/>
      <c r="CB524" s="5"/>
      <c r="CC524" s="5"/>
      <c r="CD524" s="5"/>
      <c r="CE524" s="5"/>
      <c r="CF524" s="5"/>
      <c r="CG524" s="5"/>
      <c r="CH524" s="5"/>
      <c r="CI524" s="5"/>
      <c r="CJ524" s="5"/>
      <c r="CK524" s="5"/>
      <c r="CL524" s="5"/>
      <c r="CM524" s="5"/>
      <c r="CN524" s="5"/>
      <c r="CO524" s="5"/>
      <c r="CP524" s="5"/>
      <c r="CQ524" s="5"/>
      <c r="CR524" s="5"/>
      <c r="CS524" s="5"/>
      <c r="CT524" s="5"/>
      <c r="CU524" s="5"/>
      <c r="CV524" s="5"/>
      <c r="CW524" s="5"/>
      <c r="CX524" s="5"/>
      <c r="CY524" s="5"/>
      <c r="CZ524" s="5"/>
      <c r="DA524" s="5"/>
      <c r="DB524" s="5"/>
      <c r="DC524" s="5"/>
      <c r="DD524" s="5"/>
      <c r="DE524" s="5"/>
      <c r="DF524" s="5"/>
      <c r="DG524" s="5"/>
      <c r="DH524" s="5"/>
      <c r="DI524" s="5"/>
      <c r="DJ524" s="5"/>
      <c r="DK524" s="5"/>
      <c r="DL524" s="5"/>
      <c r="DM524" s="5"/>
      <c r="DN524" s="5"/>
      <c r="DO524" s="5"/>
      <c r="DP524" s="5"/>
      <c r="DQ524" s="5"/>
      <c r="DR524" s="5"/>
      <c r="DS524" s="5"/>
      <c r="DT524" s="5"/>
      <c r="DU524" s="5"/>
      <c r="DV524" s="5"/>
      <c r="DW524" s="5"/>
      <c r="DX524" s="5"/>
      <c r="DY524" s="5"/>
      <c r="DZ524" s="5"/>
      <c r="EA524" s="5"/>
      <c r="EB524" s="5"/>
      <c r="EC524" s="5"/>
      <c r="ED524" s="5"/>
      <c r="EE524" s="5"/>
      <c r="EF524" s="5"/>
      <c r="EG524" s="5"/>
      <c r="EH524" s="5"/>
      <c r="EI524" s="5"/>
      <c r="EJ524" s="5"/>
      <c r="EK524" s="5"/>
      <c r="EL524" s="5"/>
      <c r="EM524" s="5"/>
      <c r="EN524" s="5"/>
      <c r="EO524" s="5"/>
      <c r="EP524" s="5"/>
      <c r="EQ524" s="5"/>
      <c r="ER524" s="5"/>
      <c r="ES524" s="5"/>
      <c r="ET524" s="5"/>
      <c r="EU524" s="5"/>
      <c r="EV524" s="5"/>
      <c r="EW524" s="5"/>
      <c r="EX524" s="5"/>
      <c r="EY524" s="5"/>
      <c r="EZ524" s="5"/>
      <c r="FA524" s="5"/>
      <c r="FB524" s="5"/>
      <c r="FC524" s="5"/>
      <c r="FD524" s="5"/>
      <c r="FE524" s="5"/>
      <c r="FF524" s="5"/>
      <c r="FG524" s="5"/>
      <c r="FH524" s="5"/>
      <c r="FI524" s="5"/>
    </row>
    <row r="525" spans="1:165" s="6" customFormat="1" x14ac:dyDescent="0.25">
      <c r="A525" s="1" t="s">
        <v>692</v>
      </c>
      <c r="B525" s="45" t="s">
        <v>691</v>
      </c>
      <c r="C525" s="46"/>
      <c r="D525" s="47"/>
      <c r="E525" s="2" t="s">
        <v>17</v>
      </c>
      <c r="F525" s="3" t="s">
        <v>18</v>
      </c>
      <c r="G525" s="37">
        <v>-8790</v>
      </c>
      <c r="H525" s="4">
        <v>0</v>
      </c>
      <c r="I525" s="4">
        <v>-70.319999999999936</v>
      </c>
      <c r="J525" s="6">
        <v>512251</v>
      </c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  <c r="BO525" s="5"/>
      <c r="BP525" s="5"/>
      <c r="BQ525" s="5"/>
      <c r="BR525" s="5"/>
      <c r="BS525" s="5"/>
      <c r="BT525" s="5"/>
      <c r="BU525" s="5"/>
      <c r="BV525" s="5"/>
      <c r="BW525" s="5"/>
      <c r="BX525" s="5"/>
      <c r="BY525" s="5"/>
      <c r="BZ525" s="5"/>
      <c r="CA525" s="5"/>
      <c r="CB525" s="5"/>
      <c r="CC525" s="5"/>
      <c r="CD525" s="5"/>
      <c r="CE525" s="5"/>
      <c r="CF525" s="5"/>
      <c r="CG525" s="5"/>
      <c r="CH525" s="5"/>
      <c r="CI525" s="5"/>
      <c r="CJ525" s="5"/>
      <c r="CK525" s="5"/>
      <c r="CL525" s="5"/>
      <c r="CM525" s="5"/>
      <c r="CN525" s="5"/>
      <c r="CO525" s="5"/>
      <c r="CP525" s="5"/>
      <c r="CQ525" s="5"/>
      <c r="CR525" s="5"/>
      <c r="CS525" s="5"/>
      <c r="CT525" s="5"/>
      <c r="CU525" s="5"/>
      <c r="CV525" s="5"/>
      <c r="CW525" s="5"/>
      <c r="CX525" s="5"/>
      <c r="CY525" s="5"/>
      <c r="CZ525" s="5"/>
      <c r="DA525" s="5"/>
      <c r="DB525" s="5"/>
      <c r="DC525" s="5"/>
      <c r="DD525" s="5"/>
      <c r="DE525" s="5"/>
      <c r="DF525" s="5"/>
      <c r="DG525" s="5"/>
      <c r="DH525" s="5"/>
      <c r="DI525" s="5"/>
      <c r="DJ525" s="5"/>
      <c r="DK525" s="5"/>
      <c r="DL525" s="5"/>
      <c r="DM525" s="5"/>
      <c r="DN525" s="5"/>
      <c r="DO525" s="5"/>
      <c r="DP525" s="5"/>
      <c r="DQ525" s="5"/>
      <c r="DR525" s="5"/>
      <c r="DS525" s="5"/>
      <c r="DT525" s="5"/>
      <c r="DU525" s="5"/>
      <c r="DV525" s="5"/>
      <c r="DW525" s="5"/>
      <c r="DX525" s="5"/>
      <c r="DY525" s="5"/>
      <c r="DZ525" s="5"/>
      <c r="EA525" s="5"/>
      <c r="EB525" s="5"/>
      <c r="EC525" s="5"/>
      <c r="ED525" s="5"/>
      <c r="EE525" s="5"/>
      <c r="EF525" s="5"/>
      <c r="EG525" s="5"/>
      <c r="EH525" s="5"/>
      <c r="EI525" s="5"/>
      <c r="EJ525" s="5"/>
      <c r="EK525" s="5"/>
      <c r="EL525" s="5"/>
      <c r="EM525" s="5"/>
      <c r="EN525" s="5"/>
      <c r="EO525" s="5"/>
      <c r="EP525" s="5"/>
      <c r="EQ525" s="5"/>
      <c r="ER525" s="5"/>
      <c r="ES525" s="5"/>
      <c r="ET525" s="5"/>
      <c r="EU525" s="5"/>
      <c r="EV525" s="5"/>
      <c r="EW525" s="5"/>
      <c r="EX525" s="5"/>
      <c r="EY525" s="5"/>
      <c r="EZ525" s="5"/>
      <c r="FA525" s="5"/>
      <c r="FB525" s="5"/>
      <c r="FC525" s="5"/>
      <c r="FD525" s="5"/>
      <c r="FE525" s="5"/>
      <c r="FF525" s="5"/>
      <c r="FG525" s="5"/>
      <c r="FH525" s="5"/>
      <c r="FI525" s="5"/>
    </row>
    <row r="526" spans="1:165" s="6" customFormat="1" x14ac:dyDescent="0.25">
      <c r="A526" s="1" t="s">
        <v>693</v>
      </c>
      <c r="B526" s="45" t="s">
        <v>691</v>
      </c>
      <c r="C526" s="46"/>
      <c r="D526" s="47"/>
      <c r="E526" s="2" t="s">
        <v>17</v>
      </c>
      <c r="F526" s="3" t="s">
        <v>18</v>
      </c>
      <c r="G526" s="37">
        <v>-10050</v>
      </c>
      <c r="H526" s="4">
        <v>0</v>
      </c>
      <c r="I526" s="4">
        <v>-80.399999999999977</v>
      </c>
      <c r="J526" s="6">
        <v>512251</v>
      </c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  <c r="BO526" s="5"/>
      <c r="BP526" s="5"/>
      <c r="BQ526" s="5"/>
      <c r="BR526" s="5"/>
      <c r="BS526" s="5"/>
      <c r="BT526" s="5"/>
      <c r="BU526" s="5"/>
      <c r="BV526" s="5"/>
      <c r="BW526" s="5"/>
      <c r="BX526" s="5"/>
      <c r="BY526" s="5"/>
      <c r="BZ526" s="5"/>
      <c r="CA526" s="5"/>
      <c r="CB526" s="5"/>
      <c r="CC526" s="5"/>
      <c r="CD526" s="5"/>
      <c r="CE526" s="5"/>
      <c r="CF526" s="5"/>
      <c r="CG526" s="5"/>
      <c r="CH526" s="5"/>
      <c r="CI526" s="5"/>
      <c r="CJ526" s="5"/>
      <c r="CK526" s="5"/>
      <c r="CL526" s="5"/>
      <c r="CM526" s="5"/>
      <c r="CN526" s="5"/>
      <c r="CO526" s="5"/>
      <c r="CP526" s="5"/>
      <c r="CQ526" s="5"/>
      <c r="CR526" s="5"/>
      <c r="CS526" s="5"/>
      <c r="CT526" s="5"/>
      <c r="CU526" s="5"/>
      <c r="CV526" s="5"/>
      <c r="CW526" s="5"/>
      <c r="CX526" s="5"/>
      <c r="CY526" s="5"/>
      <c r="CZ526" s="5"/>
      <c r="DA526" s="5"/>
      <c r="DB526" s="5"/>
      <c r="DC526" s="5"/>
      <c r="DD526" s="5"/>
      <c r="DE526" s="5"/>
      <c r="DF526" s="5"/>
      <c r="DG526" s="5"/>
      <c r="DH526" s="5"/>
      <c r="DI526" s="5"/>
      <c r="DJ526" s="5"/>
      <c r="DK526" s="5"/>
      <c r="DL526" s="5"/>
      <c r="DM526" s="5"/>
      <c r="DN526" s="5"/>
      <c r="DO526" s="5"/>
      <c r="DP526" s="5"/>
      <c r="DQ526" s="5"/>
      <c r="DR526" s="5"/>
      <c r="DS526" s="5"/>
      <c r="DT526" s="5"/>
      <c r="DU526" s="5"/>
      <c r="DV526" s="5"/>
      <c r="DW526" s="5"/>
      <c r="DX526" s="5"/>
      <c r="DY526" s="5"/>
      <c r="DZ526" s="5"/>
      <c r="EA526" s="5"/>
      <c r="EB526" s="5"/>
      <c r="EC526" s="5"/>
      <c r="ED526" s="5"/>
      <c r="EE526" s="5"/>
      <c r="EF526" s="5"/>
      <c r="EG526" s="5"/>
      <c r="EH526" s="5"/>
      <c r="EI526" s="5"/>
      <c r="EJ526" s="5"/>
      <c r="EK526" s="5"/>
      <c r="EL526" s="5"/>
      <c r="EM526" s="5"/>
      <c r="EN526" s="5"/>
      <c r="EO526" s="5"/>
      <c r="EP526" s="5"/>
      <c r="EQ526" s="5"/>
      <c r="ER526" s="5"/>
      <c r="ES526" s="5"/>
      <c r="ET526" s="5"/>
      <c r="EU526" s="5"/>
      <c r="EV526" s="5"/>
      <c r="EW526" s="5"/>
      <c r="EX526" s="5"/>
      <c r="EY526" s="5"/>
      <c r="EZ526" s="5"/>
      <c r="FA526" s="5"/>
      <c r="FB526" s="5"/>
      <c r="FC526" s="5"/>
      <c r="FD526" s="5"/>
      <c r="FE526" s="5"/>
      <c r="FF526" s="5"/>
      <c r="FG526" s="5"/>
      <c r="FH526" s="5"/>
      <c r="FI526" s="5"/>
    </row>
    <row r="527" spans="1:165" s="6" customFormat="1" x14ac:dyDescent="0.25">
      <c r="A527" s="1" t="s">
        <v>694</v>
      </c>
      <c r="B527" s="45" t="s">
        <v>691</v>
      </c>
      <c r="C527" s="46"/>
      <c r="D527" s="47"/>
      <c r="E527" s="2" t="s">
        <v>17</v>
      </c>
      <c r="F527" s="3" t="s">
        <v>18</v>
      </c>
      <c r="G527" s="37">
        <v>-11400</v>
      </c>
      <c r="H527" s="4">
        <v>0</v>
      </c>
      <c r="I527" s="4">
        <v>-91.200000000000045</v>
      </c>
      <c r="J527" s="6">
        <v>512251</v>
      </c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  <c r="BO527" s="5"/>
      <c r="BP527" s="5"/>
      <c r="BQ527" s="5"/>
      <c r="BR527" s="5"/>
      <c r="BS527" s="5"/>
      <c r="BT527" s="5"/>
      <c r="BU527" s="5"/>
      <c r="BV527" s="5"/>
      <c r="BW527" s="5"/>
      <c r="BX527" s="5"/>
      <c r="BY527" s="5"/>
      <c r="BZ527" s="5"/>
      <c r="CA527" s="5"/>
      <c r="CB527" s="5"/>
      <c r="CC527" s="5"/>
      <c r="CD527" s="5"/>
      <c r="CE527" s="5"/>
      <c r="CF527" s="5"/>
      <c r="CG527" s="5"/>
      <c r="CH527" s="5"/>
      <c r="CI527" s="5"/>
      <c r="CJ527" s="5"/>
      <c r="CK527" s="5"/>
      <c r="CL527" s="5"/>
      <c r="CM527" s="5"/>
      <c r="CN527" s="5"/>
      <c r="CO527" s="5"/>
      <c r="CP527" s="5"/>
      <c r="CQ527" s="5"/>
      <c r="CR527" s="5"/>
      <c r="CS527" s="5"/>
      <c r="CT527" s="5"/>
      <c r="CU527" s="5"/>
      <c r="CV527" s="5"/>
      <c r="CW527" s="5"/>
      <c r="CX527" s="5"/>
      <c r="CY527" s="5"/>
      <c r="CZ527" s="5"/>
      <c r="DA527" s="5"/>
      <c r="DB527" s="5"/>
      <c r="DC527" s="5"/>
      <c r="DD527" s="5"/>
      <c r="DE527" s="5"/>
      <c r="DF527" s="5"/>
      <c r="DG527" s="5"/>
      <c r="DH527" s="5"/>
      <c r="DI527" s="5"/>
      <c r="DJ527" s="5"/>
      <c r="DK527" s="5"/>
      <c r="DL527" s="5"/>
      <c r="DM527" s="5"/>
      <c r="DN527" s="5"/>
      <c r="DO527" s="5"/>
      <c r="DP527" s="5"/>
      <c r="DQ527" s="5"/>
      <c r="DR527" s="5"/>
      <c r="DS527" s="5"/>
      <c r="DT527" s="5"/>
      <c r="DU527" s="5"/>
      <c r="DV527" s="5"/>
      <c r="DW527" s="5"/>
      <c r="DX527" s="5"/>
      <c r="DY527" s="5"/>
      <c r="DZ527" s="5"/>
      <c r="EA527" s="5"/>
      <c r="EB527" s="5"/>
      <c r="EC527" s="5"/>
      <c r="ED527" s="5"/>
      <c r="EE527" s="5"/>
      <c r="EF527" s="5"/>
      <c r="EG527" s="5"/>
      <c r="EH527" s="5"/>
      <c r="EI527" s="5"/>
      <c r="EJ527" s="5"/>
      <c r="EK527" s="5"/>
      <c r="EL527" s="5"/>
      <c r="EM527" s="5"/>
      <c r="EN527" s="5"/>
      <c r="EO527" s="5"/>
      <c r="EP527" s="5"/>
      <c r="EQ527" s="5"/>
      <c r="ER527" s="5"/>
      <c r="ES527" s="5"/>
      <c r="ET527" s="5"/>
      <c r="EU527" s="5"/>
      <c r="EV527" s="5"/>
      <c r="EW527" s="5"/>
      <c r="EX527" s="5"/>
      <c r="EY527" s="5"/>
      <c r="EZ527" s="5"/>
      <c r="FA527" s="5"/>
      <c r="FB527" s="5"/>
      <c r="FC527" s="5"/>
      <c r="FD527" s="5"/>
      <c r="FE527" s="5"/>
      <c r="FF527" s="5"/>
      <c r="FG527" s="5"/>
      <c r="FH527" s="5"/>
      <c r="FI527" s="5"/>
    </row>
    <row r="528" spans="1:165" s="6" customFormat="1" x14ac:dyDescent="0.25">
      <c r="A528" s="1" t="s">
        <v>695</v>
      </c>
      <c r="B528" s="45" t="s">
        <v>691</v>
      </c>
      <c r="C528" s="46"/>
      <c r="D528" s="47"/>
      <c r="E528" s="2" t="s">
        <v>17</v>
      </c>
      <c r="F528" s="3" t="s">
        <v>18</v>
      </c>
      <c r="G528" s="37">
        <v>-13800</v>
      </c>
      <c r="H528" s="4">
        <v>0</v>
      </c>
      <c r="I528" s="4">
        <v>-110.39999999999998</v>
      </c>
      <c r="J528" s="6">
        <v>512251</v>
      </c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  <c r="BJ528" s="5"/>
      <c r="BK528" s="5"/>
      <c r="BL528" s="5"/>
      <c r="BM528" s="5"/>
      <c r="BN528" s="5"/>
      <c r="BO528" s="5"/>
      <c r="BP528" s="5"/>
      <c r="BQ528" s="5"/>
      <c r="BR528" s="5"/>
      <c r="BS528" s="5"/>
      <c r="BT528" s="5"/>
      <c r="BU528" s="5"/>
      <c r="BV528" s="5"/>
      <c r="BW528" s="5"/>
      <c r="BX528" s="5"/>
      <c r="BY528" s="5"/>
      <c r="BZ528" s="5"/>
      <c r="CA528" s="5"/>
      <c r="CB528" s="5"/>
      <c r="CC528" s="5"/>
      <c r="CD528" s="5"/>
      <c r="CE528" s="5"/>
      <c r="CF528" s="5"/>
      <c r="CG528" s="5"/>
      <c r="CH528" s="5"/>
      <c r="CI528" s="5"/>
      <c r="CJ528" s="5"/>
      <c r="CK528" s="5"/>
      <c r="CL528" s="5"/>
      <c r="CM528" s="5"/>
      <c r="CN528" s="5"/>
      <c r="CO528" s="5"/>
      <c r="CP528" s="5"/>
      <c r="CQ528" s="5"/>
      <c r="CR528" s="5"/>
      <c r="CS528" s="5"/>
      <c r="CT528" s="5"/>
      <c r="CU528" s="5"/>
      <c r="CV528" s="5"/>
      <c r="CW528" s="5"/>
      <c r="CX528" s="5"/>
      <c r="CY528" s="5"/>
      <c r="CZ528" s="5"/>
      <c r="DA528" s="5"/>
      <c r="DB528" s="5"/>
      <c r="DC528" s="5"/>
      <c r="DD528" s="5"/>
      <c r="DE528" s="5"/>
      <c r="DF528" s="5"/>
      <c r="DG528" s="5"/>
      <c r="DH528" s="5"/>
      <c r="DI528" s="5"/>
      <c r="DJ528" s="5"/>
      <c r="DK528" s="5"/>
      <c r="DL528" s="5"/>
      <c r="DM528" s="5"/>
      <c r="DN528" s="5"/>
      <c r="DO528" s="5"/>
      <c r="DP528" s="5"/>
      <c r="DQ528" s="5"/>
      <c r="DR528" s="5"/>
      <c r="DS528" s="5"/>
      <c r="DT528" s="5"/>
      <c r="DU528" s="5"/>
      <c r="DV528" s="5"/>
      <c r="DW528" s="5"/>
      <c r="DX528" s="5"/>
      <c r="DY528" s="5"/>
      <c r="DZ528" s="5"/>
      <c r="EA528" s="5"/>
      <c r="EB528" s="5"/>
      <c r="EC528" s="5"/>
      <c r="ED528" s="5"/>
      <c r="EE528" s="5"/>
      <c r="EF528" s="5"/>
      <c r="EG528" s="5"/>
      <c r="EH528" s="5"/>
      <c r="EI528" s="5"/>
      <c r="EJ528" s="5"/>
      <c r="EK528" s="5"/>
      <c r="EL528" s="5"/>
      <c r="EM528" s="5"/>
      <c r="EN528" s="5"/>
      <c r="EO528" s="5"/>
      <c r="EP528" s="5"/>
      <c r="EQ528" s="5"/>
      <c r="ER528" s="5"/>
      <c r="ES528" s="5"/>
      <c r="ET528" s="5"/>
      <c r="EU528" s="5"/>
      <c r="EV528" s="5"/>
      <c r="EW528" s="5"/>
      <c r="EX528" s="5"/>
      <c r="EY528" s="5"/>
      <c r="EZ528" s="5"/>
      <c r="FA528" s="5"/>
      <c r="FB528" s="5"/>
      <c r="FC528" s="5"/>
      <c r="FD528" s="5"/>
      <c r="FE528" s="5"/>
      <c r="FF528" s="5"/>
      <c r="FG528" s="5"/>
      <c r="FH528" s="5"/>
      <c r="FI528" s="5"/>
    </row>
    <row r="529" spans="1:165" s="6" customFormat="1" x14ac:dyDescent="0.25">
      <c r="A529" s="1" t="s">
        <v>696</v>
      </c>
      <c r="B529" s="45" t="s">
        <v>691</v>
      </c>
      <c r="C529" s="46"/>
      <c r="D529" s="47"/>
      <c r="E529" s="2" t="s">
        <v>17</v>
      </c>
      <c r="F529" s="3" t="s">
        <v>18</v>
      </c>
      <c r="G529" s="37">
        <v>-7920</v>
      </c>
      <c r="H529" s="4">
        <v>0</v>
      </c>
      <c r="I529" s="4">
        <v>-63.360000000000014</v>
      </c>
      <c r="J529" s="6">
        <v>512251</v>
      </c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  <c r="BO529" s="5"/>
      <c r="BP529" s="5"/>
      <c r="BQ529" s="5"/>
      <c r="BR529" s="5"/>
      <c r="BS529" s="5"/>
      <c r="BT529" s="5"/>
      <c r="BU529" s="5"/>
      <c r="BV529" s="5"/>
      <c r="BW529" s="5"/>
      <c r="BX529" s="5"/>
      <c r="BY529" s="5"/>
      <c r="BZ529" s="5"/>
      <c r="CA529" s="5"/>
      <c r="CB529" s="5"/>
      <c r="CC529" s="5"/>
      <c r="CD529" s="5"/>
      <c r="CE529" s="5"/>
      <c r="CF529" s="5"/>
      <c r="CG529" s="5"/>
      <c r="CH529" s="5"/>
      <c r="CI529" s="5"/>
      <c r="CJ529" s="5"/>
      <c r="CK529" s="5"/>
      <c r="CL529" s="5"/>
      <c r="CM529" s="5"/>
      <c r="CN529" s="5"/>
      <c r="CO529" s="5"/>
      <c r="CP529" s="5"/>
      <c r="CQ529" s="5"/>
      <c r="CR529" s="5"/>
      <c r="CS529" s="5"/>
      <c r="CT529" s="5"/>
      <c r="CU529" s="5"/>
      <c r="CV529" s="5"/>
      <c r="CW529" s="5"/>
      <c r="CX529" s="5"/>
      <c r="CY529" s="5"/>
      <c r="CZ529" s="5"/>
      <c r="DA529" s="5"/>
      <c r="DB529" s="5"/>
      <c r="DC529" s="5"/>
      <c r="DD529" s="5"/>
      <c r="DE529" s="5"/>
      <c r="DF529" s="5"/>
      <c r="DG529" s="5"/>
      <c r="DH529" s="5"/>
      <c r="DI529" s="5"/>
      <c r="DJ529" s="5"/>
      <c r="DK529" s="5"/>
      <c r="DL529" s="5"/>
      <c r="DM529" s="5"/>
      <c r="DN529" s="5"/>
      <c r="DO529" s="5"/>
      <c r="DP529" s="5"/>
      <c r="DQ529" s="5"/>
      <c r="DR529" s="5"/>
      <c r="DS529" s="5"/>
      <c r="DT529" s="5"/>
      <c r="DU529" s="5"/>
      <c r="DV529" s="5"/>
      <c r="DW529" s="5"/>
      <c r="DX529" s="5"/>
      <c r="DY529" s="5"/>
      <c r="DZ529" s="5"/>
      <c r="EA529" s="5"/>
      <c r="EB529" s="5"/>
      <c r="EC529" s="5"/>
      <c r="ED529" s="5"/>
      <c r="EE529" s="5"/>
      <c r="EF529" s="5"/>
      <c r="EG529" s="5"/>
      <c r="EH529" s="5"/>
      <c r="EI529" s="5"/>
      <c r="EJ529" s="5"/>
      <c r="EK529" s="5"/>
      <c r="EL529" s="5"/>
      <c r="EM529" s="5"/>
      <c r="EN529" s="5"/>
      <c r="EO529" s="5"/>
      <c r="EP529" s="5"/>
      <c r="EQ529" s="5"/>
      <c r="ER529" s="5"/>
      <c r="ES529" s="5"/>
      <c r="ET529" s="5"/>
      <c r="EU529" s="5"/>
      <c r="EV529" s="5"/>
      <c r="EW529" s="5"/>
      <c r="EX529" s="5"/>
      <c r="EY529" s="5"/>
      <c r="EZ529" s="5"/>
      <c r="FA529" s="5"/>
      <c r="FB529" s="5"/>
      <c r="FC529" s="5"/>
      <c r="FD529" s="5"/>
      <c r="FE529" s="5"/>
      <c r="FF529" s="5"/>
      <c r="FG529" s="5"/>
      <c r="FH529" s="5"/>
      <c r="FI529" s="5"/>
    </row>
    <row r="530" spans="1:165" s="6" customFormat="1" x14ac:dyDescent="0.25">
      <c r="A530" s="1" t="s">
        <v>697</v>
      </c>
      <c r="B530" s="45" t="s">
        <v>691</v>
      </c>
      <c r="C530" s="46"/>
      <c r="D530" s="47"/>
      <c r="E530" s="2" t="s">
        <v>17</v>
      </c>
      <c r="F530" s="3" t="s">
        <v>18</v>
      </c>
      <c r="G530" s="37">
        <v>-16050</v>
      </c>
      <c r="H530" s="4">
        <v>0</v>
      </c>
      <c r="I530" s="4">
        <v>-128.40000000000009</v>
      </c>
      <c r="J530" s="6">
        <v>512251</v>
      </c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  <c r="BB530" s="5"/>
      <c r="BC530" s="5"/>
      <c r="BD530" s="5"/>
      <c r="BE530" s="5"/>
      <c r="BF530" s="5"/>
      <c r="BG530" s="5"/>
      <c r="BH530" s="5"/>
      <c r="BI530" s="5"/>
      <c r="BJ530" s="5"/>
      <c r="BK530" s="5"/>
      <c r="BL530" s="5"/>
      <c r="BM530" s="5"/>
      <c r="BN530" s="5"/>
      <c r="BO530" s="5"/>
      <c r="BP530" s="5"/>
      <c r="BQ530" s="5"/>
      <c r="BR530" s="5"/>
      <c r="BS530" s="5"/>
      <c r="BT530" s="5"/>
      <c r="BU530" s="5"/>
      <c r="BV530" s="5"/>
      <c r="BW530" s="5"/>
      <c r="BX530" s="5"/>
      <c r="BY530" s="5"/>
      <c r="BZ530" s="5"/>
      <c r="CA530" s="5"/>
      <c r="CB530" s="5"/>
      <c r="CC530" s="5"/>
      <c r="CD530" s="5"/>
      <c r="CE530" s="5"/>
      <c r="CF530" s="5"/>
      <c r="CG530" s="5"/>
      <c r="CH530" s="5"/>
      <c r="CI530" s="5"/>
      <c r="CJ530" s="5"/>
      <c r="CK530" s="5"/>
      <c r="CL530" s="5"/>
      <c r="CM530" s="5"/>
      <c r="CN530" s="5"/>
      <c r="CO530" s="5"/>
      <c r="CP530" s="5"/>
      <c r="CQ530" s="5"/>
      <c r="CR530" s="5"/>
      <c r="CS530" s="5"/>
      <c r="CT530" s="5"/>
      <c r="CU530" s="5"/>
      <c r="CV530" s="5"/>
      <c r="CW530" s="5"/>
      <c r="CX530" s="5"/>
      <c r="CY530" s="5"/>
      <c r="CZ530" s="5"/>
      <c r="DA530" s="5"/>
      <c r="DB530" s="5"/>
      <c r="DC530" s="5"/>
      <c r="DD530" s="5"/>
      <c r="DE530" s="5"/>
      <c r="DF530" s="5"/>
      <c r="DG530" s="5"/>
      <c r="DH530" s="5"/>
      <c r="DI530" s="5"/>
      <c r="DJ530" s="5"/>
      <c r="DK530" s="5"/>
      <c r="DL530" s="5"/>
      <c r="DM530" s="5"/>
      <c r="DN530" s="5"/>
      <c r="DO530" s="5"/>
      <c r="DP530" s="5"/>
      <c r="DQ530" s="5"/>
      <c r="DR530" s="5"/>
      <c r="DS530" s="5"/>
      <c r="DT530" s="5"/>
      <c r="DU530" s="5"/>
      <c r="DV530" s="5"/>
      <c r="DW530" s="5"/>
      <c r="DX530" s="5"/>
      <c r="DY530" s="5"/>
      <c r="DZ530" s="5"/>
      <c r="EA530" s="5"/>
      <c r="EB530" s="5"/>
      <c r="EC530" s="5"/>
      <c r="ED530" s="5"/>
      <c r="EE530" s="5"/>
      <c r="EF530" s="5"/>
      <c r="EG530" s="5"/>
      <c r="EH530" s="5"/>
      <c r="EI530" s="5"/>
      <c r="EJ530" s="5"/>
      <c r="EK530" s="5"/>
      <c r="EL530" s="5"/>
      <c r="EM530" s="5"/>
      <c r="EN530" s="5"/>
      <c r="EO530" s="5"/>
      <c r="EP530" s="5"/>
      <c r="EQ530" s="5"/>
      <c r="ER530" s="5"/>
      <c r="ES530" s="5"/>
      <c r="ET530" s="5"/>
      <c r="EU530" s="5"/>
      <c r="EV530" s="5"/>
      <c r="EW530" s="5"/>
      <c r="EX530" s="5"/>
      <c r="EY530" s="5"/>
      <c r="EZ530" s="5"/>
      <c r="FA530" s="5"/>
      <c r="FB530" s="5"/>
      <c r="FC530" s="5"/>
      <c r="FD530" s="5"/>
      <c r="FE530" s="5"/>
      <c r="FF530" s="5"/>
      <c r="FG530" s="5"/>
      <c r="FH530" s="5"/>
      <c r="FI530" s="5"/>
    </row>
    <row r="531" spans="1:165" s="6" customFormat="1" x14ac:dyDescent="0.25">
      <c r="A531" s="1" t="s">
        <v>698</v>
      </c>
      <c r="B531" s="45" t="s">
        <v>273</v>
      </c>
      <c r="C531" s="46"/>
      <c r="D531" s="47"/>
      <c r="E531" s="2" t="s">
        <v>17</v>
      </c>
      <c r="F531" s="3" t="s">
        <v>18</v>
      </c>
      <c r="G531" s="37">
        <v>-12300</v>
      </c>
      <c r="H531" s="4">
        <v>0</v>
      </c>
      <c r="I531" s="4">
        <v>-98.400000000000091</v>
      </c>
      <c r="J531" s="6">
        <v>512251</v>
      </c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  <c r="BO531" s="5"/>
      <c r="BP531" s="5"/>
      <c r="BQ531" s="5"/>
      <c r="BR531" s="5"/>
      <c r="BS531" s="5"/>
      <c r="BT531" s="5"/>
      <c r="BU531" s="5"/>
      <c r="BV531" s="5"/>
      <c r="BW531" s="5"/>
      <c r="BX531" s="5"/>
      <c r="BY531" s="5"/>
      <c r="BZ531" s="5"/>
      <c r="CA531" s="5"/>
      <c r="CB531" s="5"/>
      <c r="CC531" s="5"/>
      <c r="CD531" s="5"/>
      <c r="CE531" s="5"/>
      <c r="CF531" s="5"/>
      <c r="CG531" s="5"/>
      <c r="CH531" s="5"/>
      <c r="CI531" s="5"/>
      <c r="CJ531" s="5"/>
      <c r="CK531" s="5"/>
      <c r="CL531" s="5"/>
      <c r="CM531" s="5"/>
      <c r="CN531" s="5"/>
      <c r="CO531" s="5"/>
      <c r="CP531" s="5"/>
      <c r="CQ531" s="5"/>
      <c r="CR531" s="5"/>
      <c r="CS531" s="5"/>
      <c r="CT531" s="5"/>
      <c r="CU531" s="5"/>
      <c r="CV531" s="5"/>
      <c r="CW531" s="5"/>
      <c r="CX531" s="5"/>
      <c r="CY531" s="5"/>
      <c r="CZ531" s="5"/>
      <c r="DA531" s="5"/>
      <c r="DB531" s="5"/>
      <c r="DC531" s="5"/>
      <c r="DD531" s="5"/>
      <c r="DE531" s="5"/>
      <c r="DF531" s="5"/>
      <c r="DG531" s="5"/>
      <c r="DH531" s="5"/>
      <c r="DI531" s="5"/>
      <c r="DJ531" s="5"/>
      <c r="DK531" s="5"/>
      <c r="DL531" s="5"/>
      <c r="DM531" s="5"/>
      <c r="DN531" s="5"/>
      <c r="DO531" s="5"/>
      <c r="DP531" s="5"/>
      <c r="DQ531" s="5"/>
      <c r="DR531" s="5"/>
      <c r="DS531" s="5"/>
      <c r="DT531" s="5"/>
      <c r="DU531" s="5"/>
      <c r="DV531" s="5"/>
      <c r="DW531" s="5"/>
      <c r="DX531" s="5"/>
      <c r="DY531" s="5"/>
      <c r="DZ531" s="5"/>
      <c r="EA531" s="5"/>
      <c r="EB531" s="5"/>
      <c r="EC531" s="5"/>
      <c r="ED531" s="5"/>
      <c r="EE531" s="5"/>
      <c r="EF531" s="5"/>
      <c r="EG531" s="5"/>
      <c r="EH531" s="5"/>
      <c r="EI531" s="5"/>
      <c r="EJ531" s="5"/>
      <c r="EK531" s="5"/>
      <c r="EL531" s="5"/>
      <c r="EM531" s="5"/>
      <c r="EN531" s="5"/>
      <c r="EO531" s="5"/>
      <c r="EP531" s="5"/>
      <c r="EQ531" s="5"/>
      <c r="ER531" s="5"/>
      <c r="ES531" s="5"/>
      <c r="ET531" s="5"/>
      <c r="EU531" s="5"/>
      <c r="EV531" s="5"/>
      <c r="EW531" s="5"/>
      <c r="EX531" s="5"/>
      <c r="EY531" s="5"/>
      <c r="EZ531" s="5"/>
      <c r="FA531" s="5"/>
      <c r="FB531" s="5"/>
      <c r="FC531" s="5"/>
      <c r="FD531" s="5"/>
      <c r="FE531" s="5"/>
      <c r="FF531" s="5"/>
      <c r="FG531" s="5"/>
      <c r="FH531" s="5"/>
      <c r="FI531" s="5"/>
    </row>
    <row r="532" spans="1:165" s="6" customFormat="1" x14ac:dyDescent="0.25">
      <c r="A532" s="1" t="s">
        <v>699</v>
      </c>
      <c r="B532" s="45" t="s">
        <v>700</v>
      </c>
      <c r="C532" s="46"/>
      <c r="D532" s="47"/>
      <c r="E532" s="2" t="s">
        <v>17</v>
      </c>
      <c r="F532" s="3" t="s">
        <v>18</v>
      </c>
      <c r="G532" s="37">
        <v>-15840</v>
      </c>
      <c r="H532" s="4">
        <v>0</v>
      </c>
      <c r="I532" s="4">
        <v>-126.72000000000003</v>
      </c>
      <c r="J532" s="6">
        <v>512251</v>
      </c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  <c r="BB532" s="5"/>
      <c r="BC532" s="5"/>
      <c r="BD532" s="5"/>
      <c r="BE532" s="5"/>
      <c r="BF532" s="5"/>
      <c r="BG532" s="5"/>
      <c r="BH532" s="5"/>
      <c r="BI532" s="5"/>
      <c r="BJ532" s="5"/>
      <c r="BK532" s="5"/>
      <c r="BL532" s="5"/>
      <c r="BM532" s="5"/>
      <c r="BN532" s="5"/>
      <c r="BO532" s="5"/>
      <c r="BP532" s="5"/>
      <c r="BQ532" s="5"/>
      <c r="BR532" s="5"/>
      <c r="BS532" s="5"/>
      <c r="BT532" s="5"/>
      <c r="BU532" s="5"/>
      <c r="BV532" s="5"/>
      <c r="BW532" s="5"/>
      <c r="BX532" s="5"/>
      <c r="BY532" s="5"/>
      <c r="BZ532" s="5"/>
      <c r="CA532" s="5"/>
      <c r="CB532" s="5"/>
      <c r="CC532" s="5"/>
      <c r="CD532" s="5"/>
      <c r="CE532" s="5"/>
      <c r="CF532" s="5"/>
      <c r="CG532" s="5"/>
      <c r="CH532" s="5"/>
      <c r="CI532" s="5"/>
      <c r="CJ532" s="5"/>
      <c r="CK532" s="5"/>
      <c r="CL532" s="5"/>
      <c r="CM532" s="5"/>
      <c r="CN532" s="5"/>
      <c r="CO532" s="5"/>
      <c r="CP532" s="5"/>
      <c r="CQ532" s="5"/>
      <c r="CR532" s="5"/>
      <c r="CS532" s="5"/>
      <c r="CT532" s="5"/>
      <c r="CU532" s="5"/>
      <c r="CV532" s="5"/>
      <c r="CW532" s="5"/>
      <c r="CX532" s="5"/>
      <c r="CY532" s="5"/>
      <c r="CZ532" s="5"/>
      <c r="DA532" s="5"/>
      <c r="DB532" s="5"/>
      <c r="DC532" s="5"/>
      <c r="DD532" s="5"/>
      <c r="DE532" s="5"/>
      <c r="DF532" s="5"/>
      <c r="DG532" s="5"/>
      <c r="DH532" s="5"/>
      <c r="DI532" s="5"/>
      <c r="DJ532" s="5"/>
      <c r="DK532" s="5"/>
      <c r="DL532" s="5"/>
      <c r="DM532" s="5"/>
      <c r="DN532" s="5"/>
      <c r="DO532" s="5"/>
      <c r="DP532" s="5"/>
      <c r="DQ532" s="5"/>
      <c r="DR532" s="5"/>
      <c r="DS532" s="5"/>
      <c r="DT532" s="5"/>
      <c r="DU532" s="5"/>
      <c r="DV532" s="5"/>
      <c r="DW532" s="5"/>
      <c r="DX532" s="5"/>
      <c r="DY532" s="5"/>
      <c r="DZ532" s="5"/>
      <c r="EA532" s="5"/>
      <c r="EB532" s="5"/>
      <c r="EC532" s="5"/>
      <c r="ED532" s="5"/>
      <c r="EE532" s="5"/>
      <c r="EF532" s="5"/>
      <c r="EG532" s="5"/>
      <c r="EH532" s="5"/>
      <c r="EI532" s="5"/>
      <c r="EJ532" s="5"/>
      <c r="EK532" s="5"/>
      <c r="EL532" s="5"/>
      <c r="EM532" s="5"/>
      <c r="EN532" s="5"/>
      <c r="EO532" s="5"/>
      <c r="EP532" s="5"/>
      <c r="EQ532" s="5"/>
      <c r="ER532" s="5"/>
      <c r="ES532" s="5"/>
      <c r="ET532" s="5"/>
      <c r="EU532" s="5"/>
      <c r="EV532" s="5"/>
      <c r="EW532" s="5"/>
      <c r="EX532" s="5"/>
      <c r="EY532" s="5"/>
      <c r="EZ532" s="5"/>
      <c r="FA532" s="5"/>
      <c r="FB532" s="5"/>
      <c r="FC532" s="5"/>
      <c r="FD532" s="5"/>
      <c r="FE532" s="5"/>
      <c r="FF532" s="5"/>
      <c r="FG532" s="5"/>
      <c r="FH532" s="5"/>
      <c r="FI532" s="5"/>
    </row>
    <row r="533" spans="1:165" s="6" customFormat="1" x14ac:dyDescent="0.25">
      <c r="A533" s="1" t="s">
        <v>701</v>
      </c>
      <c r="B533" s="45" t="s">
        <v>700</v>
      </c>
      <c r="C533" s="46"/>
      <c r="D533" s="47"/>
      <c r="E533" s="2" t="s">
        <v>17</v>
      </c>
      <c r="F533" s="3" t="s">
        <v>18</v>
      </c>
      <c r="G533" s="37">
        <v>-8400</v>
      </c>
      <c r="H533" s="4">
        <v>0</v>
      </c>
      <c r="I533" s="4">
        <v>-420</v>
      </c>
      <c r="J533" s="6">
        <v>512251</v>
      </c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  <c r="BJ533" s="5"/>
      <c r="BK533" s="5"/>
      <c r="BL533" s="5"/>
      <c r="BM533" s="5"/>
      <c r="BN533" s="5"/>
      <c r="BO533" s="5"/>
      <c r="BP533" s="5"/>
      <c r="BQ533" s="5"/>
      <c r="BR533" s="5"/>
      <c r="BS533" s="5"/>
      <c r="BT533" s="5"/>
      <c r="BU533" s="5"/>
      <c r="BV533" s="5"/>
      <c r="BW533" s="5"/>
      <c r="BX533" s="5"/>
      <c r="BY533" s="5"/>
      <c r="BZ533" s="5"/>
      <c r="CA533" s="5"/>
      <c r="CB533" s="5"/>
      <c r="CC533" s="5"/>
      <c r="CD533" s="5"/>
      <c r="CE533" s="5"/>
      <c r="CF533" s="5"/>
      <c r="CG533" s="5"/>
      <c r="CH533" s="5"/>
      <c r="CI533" s="5"/>
      <c r="CJ533" s="5"/>
      <c r="CK533" s="5"/>
      <c r="CL533" s="5"/>
      <c r="CM533" s="5"/>
      <c r="CN533" s="5"/>
      <c r="CO533" s="5"/>
      <c r="CP533" s="5"/>
      <c r="CQ533" s="5"/>
      <c r="CR533" s="5"/>
      <c r="CS533" s="5"/>
      <c r="CT533" s="5"/>
      <c r="CU533" s="5"/>
      <c r="CV533" s="5"/>
      <c r="CW533" s="5"/>
      <c r="CX533" s="5"/>
      <c r="CY533" s="5"/>
      <c r="CZ533" s="5"/>
      <c r="DA533" s="5"/>
      <c r="DB533" s="5"/>
      <c r="DC533" s="5"/>
      <c r="DD533" s="5"/>
      <c r="DE533" s="5"/>
      <c r="DF533" s="5"/>
      <c r="DG533" s="5"/>
      <c r="DH533" s="5"/>
      <c r="DI533" s="5"/>
      <c r="DJ533" s="5"/>
      <c r="DK533" s="5"/>
      <c r="DL533" s="5"/>
      <c r="DM533" s="5"/>
      <c r="DN533" s="5"/>
      <c r="DO533" s="5"/>
      <c r="DP533" s="5"/>
      <c r="DQ533" s="5"/>
      <c r="DR533" s="5"/>
      <c r="DS533" s="5"/>
      <c r="DT533" s="5"/>
      <c r="DU533" s="5"/>
      <c r="DV533" s="5"/>
      <c r="DW533" s="5"/>
      <c r="DX533" s="5"/>
      <c r="DY533" s="5"/>
      <c r="DZ533" s="5"/>
      <c r="EA533" s="5"/>
      <c r="EB533" s="5"/>
      <c r="EC533" s="5"/>
      <c r="ED533" s="5"/>
      <c r="EE533" s="5"/>
      <c r="EF533" s="5"/>
      <c r="EG533" s="5"/>
      <c r="EH533" s="5"/>
      <c r="EI533" s="5"/>
      <c r="EJ533" s="5"/>
      <c r="EK533" s="5"/>
      <c r="EL533" s="5"/>
      <c r="EM533" s="5"/>
      <c r="EN533" s="5"/>
      <c r="EO533" s="5"/>
      <c r="EP533" s="5"/>
      <c r="EQ533" s="5"/>
      <c r="ER533" s="5"/>
      <c r="ES533" s="5"/>
      <c r="ET533" s="5"/>
      <c r="EU533" s="5"/>
      <c r="EV533" s="5"/>
      <c r="EW533" s="5"/>
      <c r="EX533" s="5"/>
      <c r="EY533" s="5"/>
      <c r="EZ533" s="5"/>
      <c r="FA533" s="5"/>
      <c r="FB533" s="5"/>
      <c r="FC533" s="5"/>
      <c r="FD533" s="5"/>
      <c r="FE533" s="5"/>
      <c r="FF533" s="5"/>
      <c r="FG533" s="5"/>
      <c r="FH533" s="5"/>
      <c r="FI533" s="5"/>
    </row>
    <row r="534" spans="1:165" s="6" customFormat="1" x14ac:dyDescent="0.25">
      <c r="A534" s="1" t="s">
        <v>702</v>
      </c>
      <c r="B534" s="45" t="s">
        <v>700</v>
      </c>
      <c r="C534" s="46"/>
      <c r="D534" s="47"/>
      <c r="E534" s="2" t="s">
        <v>17</v>
      </c>
      <c r="F534" s="3" t="s">
        <v>18</v>
      </c>
      <c r="G534" s="37">
        <v>-9300</v>
      </c>
      <c r="H534" s="4">
        <v>0</v>
      </c>
      <c r="I534" s="4">
        <v>-74.400000000000091</v>
      </c>
      <c r="J534" s="6">
        <v>512251</v>
      </c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  <c r="BJ534" s="5"/>
      <c r="BK534" s="5"/>
      <c r="BL534" s="5"/>
      <c r="BM534" s="5"/>
      <c r="BN534" s="5"/>
      <c r="BO534" s="5"/>
      <c r="BP534" s="5"/>
      <c r="BQ534" s="5"/>
      <c r="BR534" s="5"/>
      <c r="BS534" s="5"/>
      <c r="BT534" s="5"/>
      <c r="BU534" s="5"/>
      <c r="BV534" s="5"/>
      <c r="BW534" s="5"/>
      <c r="BX534" s="5"/>
      <c r="BY534" s="5"/>
      <c r="BZ534" s="5"/>
      <c r="CA534" s="5"/>
      <c r="CB534" s="5"/>
      <c r="CC534" s="5"/>
      <c r="CD534" s="5"/>
      <c r="CE534" s="5"/>
      <c r="CF534" s="5"/>
      <c r="CG534" s="5"/>
      <c r="CH534" s="5"/>
      <c r="CI534" s="5"/>
      <c r="CJ534" s="5"/>
      <c r="CK534" s="5"/>
      <c r="CL534" s="5"/>
      <c r="CM534" s="5"/>
      <c r="CN534" s="5"/>
      <c r="CO534" s="5"/>
      <c r="CP534" s="5"/>
      <c r="CQ534" s="5"/>
      <c r="CR534" s="5"/>
      <c r="CS534" s="5"/>
      <c r="CT534" s="5"/>
      <c r="CU534" s="5"/>
      <c r="CV534" s="5"/>
      <c r="CW534" s="5"/>
      <c r="CX534" s="5"/>
      <c r="CY534" s="5"/>
      <c r="CZ534" s="5"/>
      <c r="DA534" s="5"/>
      <c r="DB534" s="5"/>
      <c r="DC534" s="5"/>
      <c r="DD534" s="5"/>
      <c r="DE534" s="5"/>
      <c r="DF534" s="5"/>
      <c r="DG534" s="5"/>
      <c r="DH534" s="5"/>
      <c r="DI534" s="5"/>
      <c r="DJ534" s="5"/>
      <c r="DK534" s="5"/>
      <c r="DL534" s="5"/>
      <c r="DM534" s="5"/>
      <c r="DN534" s="5"/>
      <c r="DO534" s="5"/>
      <c r="DP534" s="5"/>
      <c r="DQ534" s="5"/>
      <c r="DR534" s="5"/>
      <c r="DS534" s="5"/>
      <c r="DT534" s="5"/>
      <c r="DU534" s="5"/>
      <c r="DV534" s="5"/>
      <c r="DW534" s="5"/>
      <c r="DX534" s="5"/>
      <c r="DY534" s="5"/>
      <c r="DZ534" s="5"/>
      <c r="EA534" s="5"/>
      <c r="EB534" s="5"/>
      <c r="EC534" s="5"/>
      <c r="ED534" s="5"/>
      <c r="EE534" s="5"/>
      <c r="EF534" s="5"/>
      <c r="EG534" s="5"/>
      <c r="EH534" s="5"/>
      <c r="EI534" s="5"/>
      <c r="EJ534" s="5"/>
      <c r="EK534" s="5"/>
      <c r="EL534" s="5"/>
      <c r="EM534" s="5"/>
      <c r="EN534" s="5"/>
      <c r="EO534" s="5"/>
      <c r="EP534" s="5"/>
      <c r="EQ534" s="5"/>
      <c r="ER534" s="5"/>
      <c r="ES534" s="5"/>
      <c r="ET534" s="5"/>
      <c r="EU534" s="5"/>
      <c r="EV534" s="5"/>
      <c r="EW534" s="5"/>
      <c r="EX534" s="5"/>
      <c r="EY534" s="5"/>
      <c r="EZ534" s="5"/>
      <c r="FA534" s="5"/>
      <c r="FB534" s="5"/>
      <c r="FC534" s="5"/>
      <c r="FD534" s="5"/>
      <c r="FE534" s="5"/>
      <c r="FF534" s="5"/>
      <c r="FG534" s="5"/>
      <c r="FH534" s="5"/>
      <c r="FI534" s="5"/>
    </row>
    <row r="535" spans="1:165" s="6" customFormat="1" x14ac:dyDescent="0.25">
      <c r="A535" s="1" t="s">
        <v>703</v>
      </c>
      <c r="B535" s="45" t="s">
        <v>700</v>
      </c>
      <c r="C535" s="46"/>
      <c r="D535" s="47"/>
      <c r="E535" s="2" t="s">
        <v>17</v>
      </c>
      <c r="F535" s="3" t="s">
        <v>18</v>
      </c>
      <c r="G535" s="37">
        <v>-1605</v>
      </c>
      <c r="H535" s="4">
        <v>0</v>
      </c>
      <c r="I535" s="4">
        <v>-12.839999999999918</v>
      </c>
      <c r="J535" s="6">
        <v>512251</v>
      </c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  <c r="BO535" s="5"/>
      <c r="BP535" s="5"/>
      <c r="BQ535" s="5"/>
      <c r="BR535" s="5"/>
      <c r="BS535" s="5"/>
      <c r="BT535" s="5"/>
      <c r="BU535" s="5"/>
      <c r="BV535" s="5"/>
      <c r="BW535" s="5"/>
      <c r="BX535" s="5"/>
      <c r="BY535" s="5"/>
      <c r="BZ535" s="5"/>
      <c r="CA535" s="5"/>
      <c r="CB535" s="5"/>
      <c r="CC535" s="5"/>
      <c r="CD535" s="5"/>
      <c r="CE535" s="5"/>
      <c r="CF535" s="5"/>
      <c r="CG535" s="5"/>
      <c r="CH535" s="5"/>
      <c r="CI535" s="5"/>
      <c r="CJ535" s="5"/>
      <c r="CK535" s="5"/>
      <c r="CL535" s="5"/>
      <c r="CM535" s="5"/>
      <c r="CN535" s="5"/>
      <c r="CO535" s="5"/>
      <c r="CP535" s="5"/>
      <c r="CQ535" s="5"/>
      <c r="CR535" s="5"/>
      <c r="CS535" s="5"/>
      <c r="CT535" s="5"/>
      <c r="CU535" s="5"/>
      <c r="CV535" s="5"/>
      <c r="CW535" s="5"/>
      <c r="CX535" s="5"/>
      <c r="CY535" s="5"/>
      <c r="CZ535" s="5"/>
      <c r="DA535" s="5"/>
      <c r="DB535" s="5"/>
      <c r="DC535" s="5"/>
      <c r="DD535" s="5"/>
      <c r="DE535" s="5"/>
      <c r="DF535" s="5"/>
      <c r="DG535" s="5"/>
      <c r="DH535" s="5"/>
      <c r="DI535" s="5"/>
      <c r="DJ535" s="5"/>
      <c r="DK535" s="5"/>
      <c r="DL535" s="5"/>
      <c r="DM535" s="5"/>
      <c r="DN535" s="5"/>
      <c r="DO535" s="5"/>
      <c r="DP535" s="5"/>
      <c r="DQ535" s="5"/>
      <c r="DR535" s="5"/>
      <c r="DS535" s="5"/>
      <c r="DT535" s="5"/>
      <c r="DU535" s="5"/>
      <c r="DV535" s="5"/>
      <c r="DW535" s="5"/>
      <c r="DX535" s="5"/>
      <c r="DY535" s="5"/>
      <c r="DZ535" s="5"/>
      <c r="EA535" s="5"/>
      <c r="EB535" s="5"/>
      <c r="EC535" s="5"/>
      <c r="ED535" s="5"/>
      <c r="EE535" s="5"/>
      <c r="EF535" s="5"/>
      <c r="EG535" s="5"/>
      <c r="EH535" s="5"/>
      <c r="EI535" s="5"/>
      <c r="EJ535" s="5"/>
      <c r="EK535" s="5"/>
      <c r="EL535" s="5"/>
      <c r="EM535" s="5"/>
      <c r="EN535" s="5"/>
      <c r="EO535" s="5"/>
      <c r="EP535" s="5"/>
      <c r="EQ535" s="5"/>
      <c r="ER535" s="5"/>
      <c r="ES535" s="5"/>
      <c r="ET535" s="5"/>
      <c r="EU535" s="5"/>
      <c r="EV535" s="5"/>
      <c r="EW535" s="5"/>
      <c r="EX535" s="5"/>
      <c r="EY535" s="5"/>
      <c r="EZ535" s="5"/>
      <c r="FA535" s="5"/>
      <c r="FB535" s="5"/>
      <c r="FC535" s="5"/>
      <c r="FD535" s="5"/>
      <c r="FE535" s="5"/>
      <c r="FF535" s="5"/>
      <c r="FG535" s="5"/>
      <c r="FH535" s="5"/>
      <c r="FI535" s="5"/>
    </row>
    <row r="536" spans="1:165" s="6" customFormat="1" x14ac:dyDescent="0.25">
      <c r="A536" s="1" t="s">
        <v>704</v>
      </c>
      <c r="B536" s="45" t="s">
        <v>705</v>
      </c>
      <c r="C536" s="46"/>
      <c r="D536" s="47"/>
      <c r="E536" s="2" t="s">
        <v>17</v>
      </c>
      <c r="F536" s="3" t="s">
        <v>18</v>
      </c>
      <c r="G536" s="37">
        <v>-6000</v>
      </c>
      <c r="H536" s="4">
        <v>0</v>
      </c>
      <c r="I536" s="4">
        <v>-48</v>
      </c>
      <c r="J536" s="6">
        <v>512251</v>
      </c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  <c r="BJ536" s="5"/>
      <c r="BK536" s="5"/>
      <c r="BL536" s="5"/>
      <c r="BM536" s="5"/>
      <c r="BN536" s="5"/>
      <c r="BO536" s="5"/>
      <c r="BP536" s="5"/>
      <c r="BQ536" s="5"/>
      <c r="BR536" s="5"/>
      <c r="BS536" s="5"/>
      <c r="BT536" s="5"/>
      <c r="BU536" s="5"/>
      <c r="BV536" s="5"/>
      <c r="BW536" s="5"/>
      <c r="BX536" s="5"/>
      <c r="BY536" s="5"/>
      <c r="BZ536" s="5"/>
      <c r="CA536" s="5"/>
      <c r="CB536" s="5"/>
      <c r="CC536" s="5"/>
      <c r="CD536" s="5"/>
      <c r="CE536" s="5"/>
      <c r="CF536" s="5"/>
      <c r="CG536" s="5"/>
      <c r="CH536" s="5"/>
      <c r="CI536" s="5"/>
      <c r="CJ536" s="5"/>
      <c r="CK536" s="5"/>
      <c r="CL536" s="5"/>
      <c r="CM536" s="5"/>
      <c r="CN536" s="5"/>
      <c r="CO536" s="5"/>
      <c r="CP536" s="5"/>
      <c r="CQ536" s="5"/>
      <c r="CR536" s="5"/>
      <c r="CS536" s="5"/>
      <c r="CT536" s="5"/>
      <c r="CU536" s="5"/>
      <c r="CV536" s="5"/>
      <c r="CW536" s="5"/>
      <c r="CX536" s="5"/>
      <c r="CY536" s="5"/>
      <c r="CZ536" s="5"/>
      <c r="DA536" s="5"/>
      <c r="DB536" s="5"/>
      <c r="DC536" s="5"/>
      <c r="DD536" s="5"/>
      <c r="DE536" s="5"/>
      <c r="DF536" s="5"/>
      <c r="DG536" s="5"/>
      <c r="DH536" s="5"/>
      <c r="DI536" s="5"/>
      <c r="DJ536" s="5"/>
      <c r="DK536" s="5"/>
      <c r="DL536" s="5"/>
      <c r="DM536" s="5"/>
      <c r="DN536" s="5"/>
      <c r="DO536" s="5"/>
      <c r="DP536" s="5"/>
      <c r="DQ536" s="5"/>
      <c r="DR536" s="5"/>
      <c r="DS536" s="5"/>
      <c r="DT536" s="5"/>
      <c r="DU536" s="5"/>
      <c r="DV536" s="5"/>
      <c r="DW536" s="5"/>
      <c r="DX536" s="5"/>
      <c r="DY536" s="5"/>
      <c r="DZ536" s="5"/>
      <c r="EA536" s="5"/>
      <c r="EB536" s="5"/>
      <c r="EC536" s="5"/>
      <c r="ED536" s="5"/>
      <c r="EE536" s="5"/>
      <c r="EF536" s="5"/>
      <c r="EG536" s="5"/>
      <c r="EH536" s="5"/>
      <c r="EI536" s="5"/>
      <c r="EJ536" s="5"/>
      <c r="EK536" s="5"/>
      <c r="EL536" s="5"/>
      <c r="EM536" s="5"/>
      <c r="EN536" s="5"/>
      <c r="EO536" s="5"/>
      <c r="EP536" s="5"/>
      <c r="EQ536" s="5"/>
      <c r="ER536" s="5"/>
      <c r="ES536" s="5"/>
      <c r="ET536" s="5"/>
      <c r="EU536" s="5"/>
      <c r="EV536" s="5"/>
      <c r="EW536" s="5"/>
      <c r="EX536" s="5"/>
      <c r="EY536" s="5"/>
      <c r="EZ536" s="5"/>
      <c r="FA536" s="5"/>
      <c r="FB536" s="5"/>
      <c r="FC536" s="5"/>
      <c r="FD536" s="5"/>
      <c r="FE536" s="5"/>
      <c r="FF536" s="5"/>
      <c r="FG536" s="5"/>
      <c r="FH536" s="5"/>
      <c r="FI536" s="5"/>
    </row>
    <row r="537" spans="1:165" s="6" customFormat="1" x14ac:dyDescent="0.25">
      <c r="A537" s="1" t="s">
        <v>706</v>
      </c>
      <c r="B537" s="45" t="s">
        <v>705</v>
      </c>
      <c r="C537" s="46"/>
      <c r="D537" s="47"/>
      <c r="E537" s="2" t="s">
        <v>17</v>
      </c>
      <c r="F537" s="3" t="s">
        <v>18</v>
      </c>
      <c r="G537" s="37">
        <v>-4800</v>
      </c>
      <c r="H537" s="4">
        <v>0</v>
      </c>
      <c r="I537" s="4">
        <v>-38.400000000000091</v>
      </c>
      <c r="J537" s="6">
        <v>512251</v>
      </c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  <c r="BO537" s="5"/>
      <c r="BP537" s="5"/>
      <c r="BQ537" s="5"/>
      <c r="BR537" s="5"/>
      <c r="BS537" s="5"/>
      <c r="BT537" s="5"/>
      <c r="BU537" s="5"/>
      <c r="BV537" s="5"/>
      <c r="BW537" s="5"/>
      <c r="BX537" s="5"/>
      <c r="BY537" s="5"/>
      <c r="BZ537" s="5"/>
      <c r="CA537" s="5"/>
      <c r="CB537" s="5"/>
      <c r="CC537" s="5"/>
      <c r="CD537" s="5"/>
      <c r="CE537" s="5"/>
      <c r="CF537" s="5"/>
      <c r="CG537" s="5"/>
      <c r="CH537" s="5"/>
      <c r="CI537" s="5"/>
      <c r="CJ537" s="5"/>
      <c r="CK537" s="5"/>
      <c r="CL537" s="5"/>
      <c r="CM537" s="5"/>
      <c r="CN537" s="5"/>
      <c r="CO537" s="5"/>
      <c r="CP537" s="5"/>
      <c r="CQ537" s="5"/>
      <c r="CR537" s="5"/>
      <c r="CS537" s="5"/>
      <c r="CT537" s="5"/>
      <c r="CU537" s="5"/>
      <c r="CV537" s="5"/>
      <c r="CW537" s="5"/>
      <c r="CX537" s="5"/>
      <c r="CY537" s="5"/>
      <c r="CZ537" s="5"/>
      <c r="DA537" s="5"/>
      <c r="DB537" s="5"/>
      <c r="DC537" s="5"/>
      <c r="DD537" s="5"/>
      <c r="DE537" s="5"/>
      <c r="DF537" s="5"/>
      <c r="DG537" s="5"/>
      <c r="DH537" s="5"/>
      <c r="DI537" s="5"/>
      <c r="DJ537" s="5"/>
      <c r="DK537" s="5"/>
      <c r="DL537" s="5"/>
      <c r="DM537" s="5"/>
      <c r="DN537" s="5"/>
      <c r="DO537" s="5"/>
      <c r="DP537" s="5"/>
      <c r="DQ537" s="5"/>
      <c r="DR537" s="5"/>
      <c r="DS537" s="5"/>
      <c r="DT537" s="5"/>
      <c r="DU537" s="5"/>
      <c r="DV537" s="5"/>
      <c r="DW537" s="5"/>
      <c r="DX537" s="5"/>
      <c r="DY537" s="5"/>
      <c r="DZ537" s="5"/>
      <c r="EA537" s="5"/>
      <c r="EB537" s="5"/>
      <c r="EC537" s="5"/>
      <c r="ED537" s="5"/>
      <c r="EE537" s="5"/>
      <c r="EF537" s="5"/>
      <c r="EG537" s="5"/>
      <c r="EH537" s="5"/>
      <c r="EI537" s="5"/>
      <c r="EJ537" s="5"/>
      <c r="EK537" s="5"/>
      <c r="EL537" s="5"/>
      <c r="EM537" s="5"/>
      <c r="EN537" s="5"/>
      <c r="EO537" s="5"/>
      <c r="EP537" s="5"/>
      <c r="EQ537" s="5"/>
      <c r="ER537" s="5"/>
      <c r="ES537" s="5"/>
      <c r="ET537" s="5"/>
      <c r="EU537" s="5"/>
      <c r="EV537" s="5"/>
      <c r="EW537" s="5"/>
      <c r="EX537" s="5"/>
      <c r="EY537" s="5"/>
      <c r="EZ537" s="5"/>
      <c r="FA537" s="5"/>
      <c r="FB537" s="5"/>
      <c r="FC537" s="5"/>
      <c r="FD537" s="5"/>
      <c r="FE537" s="5"/>
      <c r="FF537" s="5"/>
      <c r="FG537" s="5"/>
      <c r="FH537" s="5"/>
      <c r="FI537" s="5"/>
    </row>
    <row r="538" spans="1:165" s="6" customFormat="1" x14ac:dyDescent="0.25">
      <c r="A538" s="1" t="s">
        <v>707</v>
      </c>
      <c r="B538" s="45" t="s">
        <v>705</v>
      </c>
      <c r="C538" s="46"/>
      <c r="D538" s="47"/>
      <c r="E538" s="2" t="s">
        <v>17</v>
      </c>
      <c r="F538" s="3" t="s">
        <v>18</v>
      </c>
      <c r="G538" s="37">
        <v>-20700</v>
      </c>
      <c r="H538" s="4">
        <v>0</v>
      </c>
      <c r="I538" s="4">
        <v>-165.60000000000002</v>
      </c>
      <c r="J538" s="6">
        <v>512251</v>
      </c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  <c r="BJ538" s="5"/>
      <c r="BK538" s="5"/>
      <c r="BL538" s="5"/>
      <c r="BM538" s="5"/>
      <c r="BN538" s="5"/>
      <c r="BO538" s="5"/>
      <c r="BP538" s="5"/>
      <c r="BQ538" s="5"/>
      <c r="BR538" s="5"/>
      <c r="BS538" s="5"/>
      <c r="BT538" s="5"/>
      <c r="BU538" s="5"/>
      <c r="BV538" s="5"/>
      <c r="BW538" s="5"/>
      <c r="BX538" s="5"/>
      <c r="BY538" s="5"/>
      <c r="BZ538" s="5"/>
      <c r="CA538" s="5"/>
      <c r="CB538" s="5"/>
      <c r="CC538" s="5"/>
      <c r="CD538" s="5"/>
      <c r="CE538" s="5"/>
      <c r="CF538" s="5"/>
      <c r="CG538" s="5"/>
      <c r="CH538" s="5"/>
      <c r="CI538" s="5"/>
      <c r="CJ538" s="5"/>
      <c r="CK538" s="5"/>
      <c r="CL538" s="5"/>
      <c r="CM538" s="5"/>
      <c r="CN538" s="5"/>
      <c r="CO538" s="5"/>
      <c r="CP538" s="5"/>
      <c r="CQ538" s="5"/>
      <c r="CR538" s="5"/>
      <c r="CS538" s="5"/>
      <c r="CT538" s="5"/>
      <c r="CU538" s="5"/>
      <c r="CV538" s="5"/>
      <c r="CW538" s="5"/>
      <c r="CX538" s="5"/>
      <c r="CY538" s="5"/>
      <c r="CZ538" s="5"/>
      <c r="DA538" s="5"/>
      <c r="DB538" s="5"/>
      <c r="DC538" s="5"/>
      <c r="DD538" s="5"/>
      <c r="DE538" s="5"/>
      <c r="DF538" s="5"/>
      <c r="DG538" s="5"/>
      <c r="DH538" s="5"/>
      <c r="DI538" s="5"/>
      <c r="DJ538" s="5"/>
      <c r="DK538" s="5"/>
      <c r="DL538" s="5"/>
      <c r="DM538" s="5"/>
      <c r="DN538" s="5"/>
      <c r="DO538" s="5"/>
      <c r="DP538" s="5"/>
      <c r="DQ538" s="5"/>
      <c r="DR538" s="5"/>
      <c r="DS538" s="5"/>
      <c r="DT538" s="5"/>
      <c r="DU538" s="5"/>
      <c r="DV538" s="5"/>
      <c r="DW538" s="5"/>
      <c r="DX538" s="5"/>
      <c r="DY538" s="5"/>
      <c r="DZ538" s="5"/>
      <c r="EA538" s="5"/>
      <c r="EB538" s="5"/>
      <c r="EC538" s="5"/>
      <c r="ED538" s="5"/>
      <c r="EE538" s="5"/>
      <c r="EF538" s="5"/>
      <c r="EG538" s="5"/>
      <c r="EH538" s="5"/>
      <c r="EI538" s="5"/>
      <c r="EJ538" s="5"/>
      <c r="EK538" s="5"/>
      <c r="EL538" s="5"/>
      <c r="EM538" s="5"/>
      <c r="EN538" s="5"/>
      <c r="EO538" s="5"/>
      <c r="EP538" s="5"/>
      <c r="EQ538" s="5"/>
      <c r="ER538" s="5"/>
      <c r="ES538" s="5"/>
      <c r="ET538" s="5"/>
      <c r="EU538" s="5"/>
      <c r="EV538" s="5"/>
      <c r="EW538" s="5"/>
      <c r="EX538" s="5"/>
      <c r="EY538" s="5"/>
      <c r="EZ538" s="5"/>
      <c r="FA538" s="5"/>
      <c r="FB538" s="5"/>
      <c r="FC538" s="5"/>
      <c r="FD538" s="5"/>
      <c r="FE538" s="5"/>
      <c r="FF538" s="5"/>
      <c r="FG538" s="5"/>
      <c r="FH538" s="5"/>
      <c r="FI538" s="5"/>
    </row>
    <row r="539" spans="1:165" s="6" customFormat="1" x14ac:dyDescent="0.25">
      <c r="A539" s="1" t="s">
        <v>708</v>
      </c>
      <c r="B539" s="45" t="s">
        <v>705</v>
      </c>
      <c r="C539" s="46"/>
      <c r="D539" s="47"/>
      <c r="E539" s="2" t="s">
        <v>17</v>
      </c>
      <c r="F539" s="3" t="s">
        <v>18</v>
      </c>
      <c r="G539" s="37">
        <v>-13250</v>
      </c>
      <c r="H539" s="4">
        <v>0</v>
      </c>
      <c r="I539" s="4">
        <v>-106</v>
      </c>
      <c r="J539" s="6">
        <v>512251</v>
      </c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  <c r="BO539" s="5"/>
      <c r="BP539" s="5"/>
      <c r="BQ539" s="5"/>
      <c r="BR539" s="5"/>
      <c r="BS539" s="5"/>
      <c r="BT539" s="5"/>
      <c r="BU539" s="5"/>
      <c r="BV539" s="5"/>
      <c r="BW539" s="5"/>
      <c r="BX539" s="5"/>
      <c r="BY539" s="5"/>
      <c r="BZ539" s="5"/>
      <c r="CA539" s="5"/>
      <c r="CB539" s="5"/>
      <c r="CC539" s="5"/>
      <c r="CD539" s="5"/>
      <c r="CE539" s="5"/>
      <c r="CF539" s="5"/>
      <c r="CG539" s="5"/>
      <c r="CH539" s="5"/>
      <c r="CI539" s="5"/>
      <c r="CJ539" s="5"/>
      <c r="CK539" s="5"/>
      <c r="CL539" s="5"/>
      <c r="CM539" s="5"/>
      <c r="CN539" s="5"/>
      <c r="CO539" s="5"/>
      <c r="CP539" s="5"/>
      <c r="CQ539" s="5"/>
      <c r="CR539" s="5"/>
      <c r="CS539" s="5"/>
      <c r="CT539" s="5"/>
      <c r="CU539" s="5"/>
      <c r="CV539" s="5"/>
      <c r="CW539" s="5"/>
      <c r="CX539" s="5"/>
      <c r="CY539" s="5"/>
      <c r="CZ539" s="5"/>
      <c r="DA539" s="5"/>
      <c r="DB539" s="5"/>
      <c r="DC539" s="5"/>
      <c r="DD539" s="5"/>
      <c r="DE539" s="5"/>
      <c r="DF539" s="5"/>
      <c r="DG539" s="5"/>
      <c r="DH539" s="5"/>
      <c r="DI539" s="5"/>
      <c r="DJ539" s="5"/>
      <c r="DK539" s="5"/>
      <c r="DL539" s="5"/>
      <c r="DM539" s="5"/>
      <c r="DN539" s="5"/>
      <c r="DO539" s="5"/>
      <c r="DP539" s="5"/>
      <c r="DQ539" s="5"/>
      <c r="DR539" s="5"/>
      <c r="DS539" s="5"/>
      <c r="DT539" s="5"/>
      <c r="DU539" s="5"/>
      <c r="DV539" s="5"/>
      <c r="DW539" s="5"/>
      <c r="DX539" s="5"/>
      <c r="DY539" s="5"/>
      <c r="DZ539" s="5"/>
      <c r="EA539" s="5"/>
      <c r="EB539" s="5"/>
      <c r="EC539" s="5"/>
      <c r="ED539" s="5"/>
      <c r="EE539" s="5"/>
      <c r="EF539" s="5"/>
      <c r="EG539" s="5"/>
      <c r="EH539" s="5"/>
      <c r="EI539" s="5"/>
      <c r="EJ539" s="5"/>
      <c r="EK539" s="5"/>
      <c r="EL539" s="5"/>
      <c r="EM539" s="5"/>
      <c r="EN539" s="5"/>
      <c r="EO539" s="5"/>
      <c r="EP539" s="5"/>
      <c r="EQ539" s="5"/>
      <c r="ER539" s="5"/>
      <c r="ES539" s="5"/>
      <c r="ET539" s="5"/>
      <c r="EU539" s="5"/>
      <c r="EV539" s="5"/>
      <c r="EW539" s="5"/>
      <c r="EX539" s="5"/>
      <c r="EY539" s="5"/>
      <c r="EZ539" s="5"/>
      <c r="FA539" s="5"/>
      <c r="FB539" s="5"/>
      <c r="FC539" s="5"/>
      <c r="FD539" s="5"/>
      <c r="FE539" s="5"/>
      <c r="FF539" s="5"/>
      <c r="FG539" s="5"/>
      <c r="FH539" s="5"/>
      <c r="FI539" s="5"/>
    </row>
    <row r="540" spans="1:165" s="6" customFormat="1" x14ac:dyDescent="0.25">
      <c r="A540" s="1" t="s">
        <v>709</v>
      </c>
      <c r="B540" s="45" t="s">
        <v>705</v>
      </c>
      <c r="C540" s="46"/>
      <c r="D540" s="47"/>
      <c r="E540" s="2" t="s">
        <v>17</v>
      </c>
      <c r="F540" s="3" t="s">
        <v>18</v>
      </c>
      <c r="G540" s="37">
        <v>-15150</v>
      </c>
      <c r="H540" s="4">
        <v>0</v>
      </c>
      <c r="I540" s="4">
        <v>-121.20000000000005</v>
      </c>
      <c r="J540" s="6">
        <v>512251</v>
      </c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  <c r="BO540" s="5"/>
      <c r="BP540" s="5"/>
      <c r="BQ540" s="5"/>
      <c r="BR540" s="5"/>
      <c r="BS540" s="5"/>
      <c r="BT540" s="5"/>
      <c r="BU540" s="5"/>
      <c r="BV540" s="5"/>
      <c r="BW540" s="5"/>
      <c r="BX540" s="5"/>
      <c r="BY540" s="5"/>
      <c r="BZ540" s="5"/>
      <c r="CA540" s="5"/>
      <c r="CB540" s="5"/>
      <c r="CC540" s="5"/>
      <c r="CD540" s="5"/>
      <c r="CE540" s="5"/>
      <c r="CF540" s="5"/>
      <c r="CG540" s="5"/>
      <c r="CH540" s="5"/>
      <c r="CI540" s="5"/>
      <c r="CJ540" s="5"/>
      <c r="CK540" s="5"/>
      <c r="CL540" s="5"/>
      <c r="CM540" s="5"/>
      <c r="CN540" s="5"/>
      <c r="CO540" s="5"/>
      <c r="CP540" s="5"/>
      <c r="CQ540" s="5"/>
      <c r="CR540" s="5"/>
      <c r="CS540" s="5"/>
      <c r="CT540" s="5"/>
      <c r="CU540" s="5"/>
      <c r="CV540" s="5"/>
      <c r="CW540" s="5"/>
      <c r="CX540" s="5"/>
      <c r="CY540" s="5"/>
      <c r="CZ540" s="5"/>
      <c r="DA540" s="5"/>
      <c r="DB540" s="5"/>
      <c r="DC540" s="5"/>
      <c r="DD540" s="5"/>
      <c r="DE540" s="5"/>
      <c r="DF540" s="5"/>
      <c r="DG540" s="5"/>
      <c r="DH540" s="5"/>
      <c r="DI540" s="5"/>
      <c r="DJ540" s="5"/>
      <c r="DK540" s="5"/>
      <c r="DL540" s="5"/>
      <c r="DM540" s="5"/>
      <c r="DN540" s="5"/>
      <c r="DO540" s="5"/>
      <c r="DP540" s="5"/>
      <c r="DQ540" s="5"/>
      <c r="DR540" s="5"/>
      <c r="DS540" s="5"/>
      <c r="DT540" s="5"/>
      <c r="DU540" s="5"/>
      <c r="DV540" s="5"/>
      <c r="DW540" s="5"/>
      <c r="DX540" s="5"/>
      <c r="DY540" s="5"/>
      <c r="DZ540" s="5"/>
      <c r="EA540" s="5"/>
      <c r="EB540" s="5"/>
      <c r="EC540" s="5"/>
      <c r="ED540" s="5"/>
      <c r="EE540" s="5"/>
      <c r="EF540" s="5"/>
      <c r="EG540" s="5"/>
      <c r="EH540" s="5"/>
      <c r="EI540" s="5"/>
      <c r="EJ540" s="5"/>
      <c r="EK540" s="5"/>
      <c r="EL540" s="5"/>
      <c r="EM540" s="5"/>
      <c r="EN540" s="5"/>
      <c r="EO540" s="5"/>
      <c r="EP540" s="5"/>
      <c r="EQ540" s="5"/>
      <c r="ER540" s="5"/>
      <c r="ES540" s="5"/>
      <c r="ET540" s="5"/>
      <c r="EU540" s="5"/>
      <c r="EV540" s="5"/>
      <c r="EW540" s="5"/>
      <c r="EX540" s="5"/>
      <c r="EY540" s="5"/>
      <c r="EZ540" s="5"/>
      <c r="FA540" s="5"/>
      <c r="FB540" s="5"/>
      <c r="FC540" s="5"/>
      <c r="FD540" s="5"/>
      <c r="FE540" s="5"/>
      <c r="FF540" s="5"/>
      <c r="FG540" s="5"/>
      <c r="FH540" s="5"/>
      <c r="FI540" s="5"/>
    </row>
    <row r="541" spans="1:165" s="6" customFormat="1" x14ac:dyDescent="0.25">
      <c r="A541" s="1" t="s">
        <v>710</v>
      </c>
      <c r="B541" s="45" t="s">
        <v>711</v>
      </c>
      <c r="C541" s="46"/>
      <c r="D541" s="47"/>
      <c r="E541" s="2" t="s">
        <v>17</v>
      </c>
      <c r="F541" s="3" t="s">
        <v>18</v>
      </c>
      <c r="G541" s="37">
        <v>-7500</v>
      </c>
      <c r="H541" s="4">
        <v>0</v>
      </c>
      <c r="I541" s="4">
        <v>-30</v>
      </c>
      <c r="J541" s="6">
        <v>512251</v>
      </c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  <c r="BO541" s="5"/>
      <c r="BP541" s="5"/>
      <c r="BQ541" s="5"/>
      <c r="BR541" s="5"/>
      <c r="BS541" s="5"/>
      <c r="BT541" s="5"/>
      <c r="BU541" s="5"/>
      <c r="BV541" s="5"/>
      <c r="BW541" s="5"/>
      <c r="BX541" s="5"/>
      <c r="BY541" s="5"/>
      <c r="BZ541" s="5"/>
      <c r="CA541" s="5"/>
      <c r="CB541" s="5"/>
      <c r="CC541" s="5"/>
      <c r="CD541" s="5"/>
      <c r="CE541" s="5"/>
      <c r="CF541" s="5"/>
      <c r="CG541" s="5"/>
      <c r="CH541" s="5"/>
      <c r="CI541" s="5"/>
      <c r="CJ541" s="5"/>
      <c r="CK541" s="5"/>
      <c r="CL541" s="5"/>
      <c r="CM541" s="5"/>
      <c r="CN541" s="5"/>
      <c r="CO541" s="5"/>
      <c r="CP541" s="5"/>
      <c r="CQ541" s="5"/>
      <c r="CR541" s="5"/>
      <c r="CS541" s="5"/>
      <c r="CT541" s="5"/>
      <c r="CU541" s="5"/>
      <c r="CV541" s="5"/>
      <c r="CW541" s="5"/>
      <c r="CX541" s="5"/>
      <c r="CY541" s="5"/>
      <c r="CZ541" s="5"/>
      <c r="DA541" s="5"/>
      <c r="DB541" s="5"/>
      <c r="DC541" s="5"/>
      <c r="DD541" s="5"/>
      <c r="DE541" s="5"/>
      <c r="DF541" s="5"/>
      <c r="DG541" s="5"/>
      <c r="DH541" s="5"/>
      <c r="DI541" s="5"/>
      <c r="DJ541" s="5"/>
      <c r="DK541" s="5"/>
      <c r="DL541" s="5"/>
      <c r="DM541" s="5"/>
      <c r="DN541" s="5"/>
      <c r="DO541" s="5"/>
      <c r="DP541" s="5"/>
      <c r="DQ541" s="5"/>
      <c r="DR541" s="5"/>
      <c r="DS541" s="5"/>
      <c r="DT541" s="5"/>
      <c r="DU541" s="5"/>
      <c r="DV541" s="5"/>
      <c r="DW541" s="5"/>
      <c r="DX541" s="5"/>
      <c r="DY541" s="5"/>
      <c r="DZ541" s="5"/>
      <c r="EA541" s="5"/>
      <c r="EB541" s="5"/>
      <c r="EC541" s="5"/>
      <c r="ED541" s="5"/>
      <c r="EE541" s="5"/>
      <c r="EF541" s="5"/>
      <c r="EG541" s="5"/>
      <c r="EH541" s="5"/>
      <c r="EI541" s="5"/>
      <c r="EJ541" s="5"/>
      <c r="EK541" s="5"/>
      <c r="EL541" s="5"/>
      <c r="EM541" s="5"/>
      <c r="EN541" s="5"/>
      <c r="EO541" s="5"/>
      <c r="EP541" s="5"/>
      <c r="EQ541" s="5"/>
      <c r="ER541" s="5"/>
      <c r="ES541" s="5"/>
      <c r="ET541" s="5"/>
      <c r="EU541" s="5"/>
      <c r="EV541" s="5"/>
      <c r="EW541" s="5"/>
      <c r="EX541" s="5"/>
      <c r="EY541" s="5"/>
      <c r="EZ541" s="5"/>
      <c r="FA541" s="5"/>
      <c r="FB541" s="5"/>
      <c r="FC541" s="5"/>
      <c r="FD541" s="5"/>
      <c r="FE541" s="5"/>
      <c r="FF541" s="5"/>
      <c r="FG541" s="5"/>
      <c r="FH541" s="5"/>
      <c r="FI541" s="5"/>
    </row>
    <row r="542" spans="1:165" s="6" customFormat="1" x14ac:dyDescent="0.25">
      <c r="A542" s="1" t="s">
        <v>712</v>
      </c>
      <c r="B542" s="45" t="s">
        <v>711</v>
      </c>
      <c r="C542" s="46"/>
      <c r="D542" s="47"/>
      <c r="E542" s="2" t="s">
        <v>17</v>
      </c>
      <c r="F542" s="3" t="s">
        <v>18</v>
      </c>
      <c r="G542" s="37">
        <v>-3000</v>
      </c>
      <c r="H542" s="4">
        <v>0</v>
      </c>
      <c r="I542" s="4">
        <v>-12</v>
      </c>
      <c r="J542" s="6">
        <v>512251</v>
      </c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  <c r="BO542" s="5"/>
      <c r="BP542" s="5"/>
      <c r="BQ542" s="5"/>
      <c r="BR542" s="5"/>
      <c r="BS542" s="5"/>
      <c r="BT542" s="5"/>
      <c r="BU542" s="5"/>
      <c r="BV542" s="5"/>
      <c r="BW542" s="5"/>
      <c r="BX542" s="5"/>
      <c r="BY542" s="5"/>
      <c r="BZ542" s="5"/>
      <c r="CA542" s="5"/>
      <c r="CB542" s="5"/>
      <c r="CC542" s="5"/>
      <c r="CD542" s="5"/>
      <c r="CE542" s="5"/>
      <c r="CF542" s="5"/>
      <c r="CG542" s="5"/>
      <c r="CH542" s="5"/>
      <c r="CI542" s="5"/>
      <c r="CJ542" s="5"/>
      <c r="CK542" s="5"/>
      <c r="CL542" s="5"/>
      <c r="CM542" s="5"/>
      <c r="CN542" s="5"/>
      <c r="CO542" s="5"/>
      <c r="CP542" s="5"/>
      <c r="CQ542" s="5"/>
      <c r="CR542" s="5"/>
      <c r="CS542" s="5"/>
      <c r="CT542" s="5"/>
      <c r="CU542" s="5"/>
      <c r="CV542" s="5"/>
      <c r="CW542" s="5"/>
      <c r="CX542" s="5"/>
      <c r="CY542" s="5"/>
      <c r="CZ542" s="5"/>
      <c r="DA542" s="5"/>
      <c r="DB542" s="5"/>
      <c r="DC542" s="5"/>
      <c r="DD542" s="5"/>
      <c r="DE542" s="5"/>
      <c r="DF542" s="5"/>
      <c r="DG542" s="5"/>
      <c r="DH542" s="5"/>
      <c r="DI542" s="5"/>
      <c r="DJ542" s="5"/>
      <c r="DK542" s="5"/>
      <c r="DL542" s="5"/>
      <c r="DM542" s="5"/>
      <c r="DN542" s="5"/>
      <c r="DO542" s="5"/>
      <c r="DP542" s="5"/>
      <c r="DQ542" s="5"/>
      <c r="DR542" s="5"/>
      <c r="DS542" s="5"/>
      <c r="DT542" s="5"/>
      <c r="DU542" s="5"/>
      <c r="DV542" s="5"/>
      <c r="DW542" s="5"/>
      <c r="DX542" s="5"/>
      <c r="DY542" s="5"/>
      <c r="DZ542" s="5"/>
      <c r="EA542" s="5"/>
      <c r="EB542" s="5"/>
      <c r="EC542" s="5"/>
      <c r="ED542" s="5"/>
      <c r="EE542" s="5"/>
      <c r="EF542" s="5"/>
      <c r="EG542" s="5"/>
      <c r="EH542" s="5"/>
      <c r="EI542" s="5"/>
      <c r="EJ542" s="5"/>
      <c r="EK542" s="5"/>
      <c r="EL542" s="5"/>
      <c r="EM542" s="5"/>
      <c r="EN542" s="5"/>
      <c r="EO542" s="5"/>
      <c r="EP542" s="5"/>
      <c r="EQ542" s="5"/>
      <c r="ER542" s="5"/>
      <c r="ES542" s="5"/>
      <c r="ET542" s="5"/>
      <c r="EU542" s="5"/>
      <c r="EV542" s="5"/>
      <c r="EW542" s="5"/>
      <c r="EX542" s="5"/>
      <c r="EY542" s="5"/>
      <c r="EZ542" s="5"/>
      <c r="FA542" s="5"/>
      <c r="FB542" s="5"/>
      <c r="FC542" s="5"/>
      <c r="FD542" s="5"/>
      <c r="FE542" s="5"/>
      <c r="FF542" s="5"/>
      <c r="FG542" s="5"/>
      <c r="FH542" s="5"/>
      <c r="FI542" s="5"/>
    </row>
    <row r="543" spans="1:165" s="6" customFormat="1" x14ac:dyDescent="0.25">
      <c r="A543" s="1" t="s">
        <v>713</v>
      </c>
      <c r="B543" s="45" t="s">
        <v>711</v>
      </c>
      <c r="C543" s="46"/>
      <c r="D543" s="47"/>
      <c r="E543" s="2" t="s">
        <v>17</v>
      </c>
      <c r="F543" s="3" t="s">
        <v>18</v>
      </c>
      <c r="G543" s="37">
        <v>-999.89999999999418</v>
      </c>
      <c r="H543" s="4">
        <v>0</v>
      </c>
      <c r="I543" s="4">
        <v>-14.998500000000149</v>
      </c>
      <c r="J543" s="6">
        <v>512251</v>
      </c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  <c r="BO543" s="5"/>
      <c r="BP543" s="5"/>
      <c r="BQ543" s="5"/>
      <c r="BR543" s="5"/>
      <c r="BS543" s="5"/>
      <c r="BT543" s="5"/>
      <c r="BU543" s="5"/>
      <c r="BV543" s="5"/>
      <c r="BW543" s="5"/>
      <c r="BX543" s="5"/>
      <c r="BY543" s="5"/>
      <c r="BZ543" s="5"/>
      <c r="CA543" s="5"/>
      <c r="CB543" s="5"/>
      <c r="CC543" s="5"/>
      <c r="CD543" s="5"/>
      <c r="CE543" s="5"/>
      <c r="CF543" s="5"/>
      <c r="CG543" s="5"/>
      <c r="CH543" s="5"/>
      <c r="CI543" s="5"/>
      <c r="CJ543" s="5"/>
      <c r="CK543" s="5"/>
      <c r="CL543" s="5"/>
      <c r="CM543" s="5"/>
      <c r="CN543" s="5"/>
      <c r="CO543" s="5"/>
      <c r="CP543" s="5"/>
      <c r="CQ543" s="5"/>
      <c r="CR543" s="5"/>
      <c r="CS543" s="5"/>
      <c r="CT543" s="5"/>
      <c r="CU543" s="5"/>
      <c r="CV543" s="5"/>
      <c r="CW543" s="5"/>
      <c r="CX543" s="5"/>
      <c r="CY543" s="5"/>
      <c r="CZ543" s="5"/>
      <c r="DA543" s="5"/>
      <c r="DB543" s="5"/>
      <c r="DC543" s="5"/>
      <c r="DD543" s="5"/>
      <c r="DE543" s="5"/>
      <c r="DF543" s="5"/>
      <c r="DG543" s="5"/>
      <c r="DH543" s="5"/>
      <c r="DI543" s="5"/>
      <c r="DJ543" s="5"/>
      <c r="DK543" s="5"/>
      <c r="DL543" s="5"/>
      <c r="DM543" s="5"/>
      <c r="DN543" s="5"/>
      <c r="DO543" s="5"/>
      <c r="DP543" s="5"/>
      <c r="DQ543" s="5"/>
      <c r="DR543" s="5"/>
      <c r="DS543" s="5"/>
      <c r="DT543" s="5"/>
      <c r="DU543" s="5"/>
      <c r="DV543" s="5"/>
      <c r="DW543" s="5"/>
      <c r="DX543" s="5"/>
      <c r="DY543" s="5"/>
      <c r="DZ543" s="5"/>
      <c r="EA543" s="5"/>
      <c r="EB543" s="5"/>
      <c r="EC543" s="5"/>
      <c r="ED543" s="5"/>
      <c r="EE543" s="5"/>
      <c r="EF543" s="5"/>
      <c r="EG543" s="5"/>
      <c r="EH543" s="5"/>
      <c r="EI543" s="5"/>
      <c r="EJ543" s="5"/>
      <c r="EK543" s="5"/>
      <c r="EL543" s="5"/>
      <c r="EM543" s="5"/>
      <c r="EN543" s="5"/>
      <c r="EO543" s="5"/>
      <c r="EP543" s="5"/>
      <c r="EQ543" s="5"/>
      <c r="ER543" s="5"/>
      <c r="ES543" s="5"/>
      <c r="ET543" s="5"/>
      <c r="EU543" s="5"/>
      <c r="EV543" s="5"/>
      <c r="EW543" s="5"/>
      <c r="EX543" s="5"/>
      <c r="EY543" s="5"/>
      <c r="EZ543" s="5"/>
      <c r="FA543" s="5"/>
      <c r="FB543" s="5"/>
      <c r="FC543" s="5"/>
      <c r="FD543" s="5"/>
      <c r="FE543" s="5"/>
      <c r="FF543" s="5"/>
      <c r="FG543" s="5"/>
      <c r="FH543" s="5"/>
      <c r="FI543" s="5"/>
    </row>
    <row r="544" spans="1:165" s="6" customFormat="1" x14ac:dyDescent="0.25">
      <c r="A544" s="1" t="s">
        <v>714</v>
      </c>
      <c r="B544" s="45" t="s">
        <v>711</v>
      </c>
      <c r="C544" s="46"/>
      <c r="D544" s="47"/>
      <c r="E544" s="2" t="s">
        <v>17</v>
      </c>
      <c r="F544" s="3" t="s">
        <v>18</v>
      </c>
      <c r="G544" s="37">
        <v>-9000</v>
      </c>
      <c r="H544" s="4">
        <v>0</v>
      </c>
      <c r="I544" s="4">
        <v>-36</v>
      </c>
      <c r="J544" s="6">
        <v>512251</v>
      </c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  <c r="BO544" s="5"/>
      <c r="BP544" s="5"/>
      <c r="BQ544" s="5"/>
      <c r="BR544" s="5"/>
      <c r="BS544" s="5"/>
      <c r="BT544" s="5"/>
      <c r="BU544" s="5"/>
      <c r="BV544" s="5"/>
      <c r="BW544" s="5"/>
      <c r="BX544" s="5"/>
      <c r="BY544" s="5"/>
      <c r="BZ544" s="5"/>
      <c r="CA544" s="5"/>
      <c r="CB544" s="5"/>
      <c r="CC544" s="5"/>
      <c r="CD544" s="5"/>
      <c r="CE544" s="5"/>
      <c r="CF544" s="5"/>
      <c r="CG544" s="5"/>
      <c r="CH544" s="5"/>
      <c r="CI544" s="5"/>
      <c r="CJ544" s="5"/>
      <c r="CK544" s="5"/>
      <c r="CL544" s="5"/>
      <c r="CM544" s="5"/>
      <c r="CN544" s="5"/>
      <c r="CO544" s="5"/>
      <c r="CP544" s="5"/>
      <c r="CQ544" s="5"/>
      <c r="CR544" s="5"/>
      <c r="CS544" s="5"/>
      <c r="CT544" s="5"/>
      <c r="CU544" s="5"/>
      <c r="CV544" s="5"/>
      <c r="CW544" s="5"/>
      <c r="CX544" s="5"/>
      <c r="CY544" s="5"/>
      <c r="CZ544" s="5"/>
      <c r="DA544" s="5"/>
      <c r="DB544" s="5"/>
      <c r="DC544" s="5"/>
      <c r="DD544" s="5"/>
      <c r="DE544" s="5"/>
      <c r="DF544" s="5"/>
      <c r="DG544" s="5"/>
      <c r="DH544" s="5"/>
      <c r="DI544" s="5"/>
      <c r="DJ544" s="5"/>
      <c r="DK544" s="5"/>
      <c r="DL544" s="5"/>
      <c r="DM544" s="5"/>
      <c r="DN544" s="5"/>
      <c r="DO544" s="5"/>
      <c r="DP544" s="5"/>
      <c r="DQ544" s="5"/>
      <c r="DR544" s="5"/>
      <c r="DS544" s="5"/>
      <c r="DT544" s="5"/>
      <c r="DU544" s="5"/>
      <c r="DV544" s="5"/>
      <c r="DW544" s="5"/>
      <c r="DX544" s="5"/>
      <c r="DY544" s="5"/>
      <c r="DZ544" s="5"/>
      <c r="EA544" s="5"/>
      <c r="EB544" s="5"/>
      <c r="EC544" s="5"/>
      <c r="ED544" s="5"/>
      <c r="EE544" s="5"/>
      <c r="EF544" s="5"/>
      <c r="EG544" s="5"/>
      <c r="EH544" s="5"/>
      <c r="EI544" s="5"/>
      <c r="EJ544" s="5"/>
      <c r="EK544" s="5"/>
      <c r="EL544" s="5"/>
      <c r="EM544" s="5"/>
      <c r="EN544" s="5"/>
      <c r="EO544" s="5"/>
      <c r="EP544" s="5"/>
      <c r="EQ544" s="5"/>
      <c r="ER544" s="5"/>
      <c r="ES544" s="5"/>
      <c r="ET544" s="5"/>
      <c r="EU544" s="5"/>
      <c r="EV544" s="5"/>
      <c r="EW544" s="5"/>
      <c r="EX544" s="5"/>
      <c r="EY544" s="5"/>
      <c r="EZ544" s="5"/>
      <c r="FA544" s="5"/>
      <c r="FB544" s="5"/>
      <c r="FC544" s="5"/>
      <c r="FD544" s="5"/>
      <c r="FE544" s="5"/>
      <c r="FF544" s="5"/>
      <c r="FG544" s="5"/>
      <c r="FH544" s="5"/>
      <c r="FI544" s="5"/>
    </row>
    <row r="545" spans="1:165" s="6" customFormat="1" x14ac:dyDescent="0.25">
      <c r="A545" s="1" t="s">
        <v>715</v>
      </c>
      <c r="B545" s="45" t="s">
        <v>716</v>
      </c>
      <c r="C545" s="46"/>
      <c r="D545" s="47"/>
      <c r="E545" s="2" t="s">
        <v>17</v>
      </c>
      <c r="F545" s="3" t="s">
        <v>18</v>
      </c>
      <c r="G545" s="37">
        <v>-5940</v>
      </c>
      <c r="H545" s="4">
        <v>0</v>
      </c>
      <c r="I545" s="4">
        <v>-297</v>
      </c>
      <c r="J545" s="6">
        <v>512251</v>
      </c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  <c r="BO545" s="5"/>
      <c r="BP545" s="5"/>
      <c r="BQ545" s="5"/>
      <c r="BR545" s="5"/>
      <c r="BS545" s="5"/>
      <c r="BT545" s="5"/>
      <c r="BU545" s="5"/>
      <c r="BV545" s="5"/>
      <c r="BW545" s="5"/>
      <c r="BX545" s="5"/>
      <c r="BY545" s="5"/>
      <c r="BZ545" s="5"/>
      <c r="CA545" s="5"/>
      <c r="CB545" s="5"/>
      <c r="CC545" s="5"/>
      <c r="CD545" s="5"/>
      <c r="CE545" s="5"/>
      <c r="CF545" s="5"/>
      <c r="CG545" s="5"/>
      <c r="CH545" s="5"/>
      <c r="CI545" s="5"/>
      <c r="CJ545" s="5"/>
      <c r="CK545" s="5"/>
      <c r="CL545" s="5"/>
      <c r="CM545" s="5"/>
      <c r="CN545" s="5"/>
      <c r="CO545" s="5"/>
      <c r="CP545" s="5"/>
      <c r="CQ545" s="5"/>
      <c r="CR545" s="5"/>
      <c r="CS545" s="5"/>
      <c r="CT545" s="5"/>
      <c r="CU545" s="5"/>
      <c r="CV545" s="5"/>
      <c r="CW545" s="5"/>
      <c r="CX545" s="5"/>
      <c r="CY545" s="5"/>
      <c r="CZ545" s="5"/>
      <c r="DA545" s="5"/>
      <c r="DB545" s="5"/>
      <c r="DC545" s="5"/>
      <c r="DD545" s="5"/>
      <c r="DE545" s="5"/>
      <c r="DF545" s="5"/>
      <c r="DG545" s="5"/>
      <c r="DH545" s="5"/>
      <c r="DI545" s="5"/>
      <c r="DJ545" s="5"/>
      <c r="DK545" s="5"/>
      <c r="DL545" s="5"/>
      <c r="DM545" s="5"/>
      <c r="DN545" s="5"/>
      <c r="DO545" s="5"/>
      <c r="DP545" s="5"/>
      <c r="DQ545" s="5"/>
      <c r="DR545" s="5"/>
      <c r="DS545" s="5"/>
      <c r="DT545" s="5"/>
      <c r="DU545" s="5"/>
      <c r="DV545" s="5"/>
      <c r="DW545" s="5"/>
      <c r="DX545" s="5"/>
      <c r="DY545" s="5"/>
      <c r="DZ545" s="5"/>
      <c r="EA545" s="5"/>
      <c r="EB545" s="5"/>
      <c r="EC545" s="5"/>
      <c r="ED545" s="5"/>
      <c r="EE545" s="5"/>
      <c r="EF545" s="5"/>
      <c r="EG545" s="5"/>
      <c r="EH545" s="5"/>
      <c r="EI545" s="5"/>
      <c r="EJ545" s="5"/>
      <c r="EK545" s="5"/>
      <c r="EL545" s="5"/>
      <c r="EM545" s="5"/>
      <c r="EN545" s="5"/>
      <c r="EO545" s="5"/>
      <c r="EP545" s="5"/>
      <c r="EQ545" s="5"/>
      <c r="ER545" s="5"/>
      <c r="ES545" s="5"/>
      <c r="ET545" s="5"/>
      <c r="EU545" s="5"/>
      <c r="EV545" s="5"/>
      <c r="EW545" s="5"/>
      <c r="EX545" s="5"/>
      <c r="EY545" s="5"/>
      <c r="EZ545" s="5"/>
      <c r="FA545" s="5"/>
      <c r="FB545" s="5"/>
      <c r="FC545" s="5"/>
      <c r="FD545" s="5"/>
      <c r="FE545" s="5"/>
      <c r="FF545" s="5"/>
      <c r="FG545" s="5"/>
      <c r="FH545" s="5"/>
      <c r="FI545" s="5"/>
    </row>
    <row r="546" spans="1:165" s="6" customFormat="1" x14ac:dyDescent="0.25">
      <c r="A546" s="1" t="s">
        <v>717</v>
      </c>
      <c r="B546" s="45" t="s">
        <v>36</v>
      </c>
      <c r="C546" s="46"/>
      <c r="D546" s="47"/>
      <c r="E546" s="2" t="s">
        <v>17</v>
      </c>
      <c r="F546" s="3" t="s">
        <v>18</v>
      </c>
      <c r="G546" s="37">
        <v>-4000</v>
      </c>
      <c r="H546" s="4">
        <v>0</v>
      </c>
      <c r="I546" s="4">
        <v>-600</v>
      </c>
      <c r="J546" s="6">
        <v>512251</v>
      </c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  <c r="BJ546" s="5"/>
      <c r="BK546" s="5"/>
      <c r="BL546" s="5"/>
      <c r="BM546" s="5"/>
      <c r="BN546" s="5"/>
      <c r="BO546" s="5"/>
      <c r="BP546" s="5"/>
      <c r="BQ546" s="5"/>
      <c r="BR546" s="5"/>
      <c r="BS546" s="5"/>
      <c r="BT546" s="5"/>
      <c r="BU546" s="5"/>
      <c r="BV546" s="5"/>
      <c r="BW546" s="5"/>
      <c r="BX546" s="5"/>
      <c r="BY546" s="5"/>
      <c r="BZ546" s="5"/>
      <c r="CA546" s="5"/>
      <c r="CB546" s="5"/>
      <c r="CC546" s="5"/>
      <c r="CD546" s="5"/>
      <c r="CE546" s="5"/>
      <c r="CF546" s="5"/>
      <c r="CG546" s="5"/>
      <c r="CH546" s="5"/>
      <c r="CI546" s="5"/>
      <c r="CJ546" s="5"/>
      <c r="CK546" s="5"/>
      <c r="CL546" s="5"/>
      <c r="CM546" s="5"/>
      <c r="CN546" s="5"/>
      <c r="CO546" s="5"/>
      <c r="CP546" s="5"/>
      <c r="CQ546" s="5"/>
      <c r="CR546" s="5"/>
      <c r="CS546" s="5"/>
      <c r="CT546" s="5"/>
      <c r="CU546" s="5"/>
      <c r="CV546" s="5"/>
      <c r="CW546" s="5"/>
      <c r="CX546" s="5"/>
      <c r="CY546" s="5"/>
      <c r="CZ546" s="5"/>
      <c r="DA546" s="5"/>
      <c r="DB546" s="5"/>
      <c r="DC546" s="5"/>
      <c r="DD546" s="5"/>
      <c r="DE546" s="5"/>
      <c r="DF546" s="5"/>
      <c r="DG546" s="5"/>
      <c r="DH546" s="5"/>
      <c r="DI546" s="5"/>
      <c r="DJ546" s="5"/>
      <c r="DK546" s="5"/>
      <c r="DL546" s="5"/>
      <c r="DM546" s="5"/>
      <c r="DN546" s="5"/>
      <c r="DO546" s="5"/>
      <c r="DP546" s="5"/>
      <c r="DQ546" s="5"/>
      <c r="DR546" s="5"/>
      <c r="DS546" s="5"/>
      <c r="DT546" s="5"/>
      <c r="DU546" s="5"/>
      <c r="DV546" s="5"/>
      <c r="DW546" s="5"/>
      <c r="DX546" s="5"/>
      <c r="DY546" s="5"/>
      <c r="DZ546" s="5"/>
      <c r="EA546" s="5"/>
      <c r="EB546" s="5"/>
      <c r="EC546" s="5"/>
      <c r="ED546" s="5"/>
      <c r="EE546" s="5"/>
      <c r="EF546" s="5"/>
      <c r="EG546" s="5"/>
      <c r="EH546" s="5"/>
      <c r="EI546" s="5"/>
      <c r="EJ546" s="5"/>
      <c r="EK546" s="5"/>
      <c r="EL546" s="5"/>
      <c r="EM546" s="5"/>
      <c r="EN546" s="5"/>
      <c r="EO546" s="5"/>
      <c r="EP546" s="5"/>
      <c r="EQ546" s="5"/>
      <c r="ER546" s="5"/>
      <c r="ES546" s="5"/>
      <c r="ET546" s="5"/>
      <c r="EU546" s="5"/>
      <c r="EV546" s="5"/>
      <c r="EW546" s="5"/>
      <c r="EX546" s="5"/>
      <c r="EY546" s="5"/>
      <c r="EZ546" s="5"/>
      <c r="FA546" s="5"/>
      <c r="FB546" s="5"/>
      <c r="FC546" s="5"/>
      <c r="FD546" s="5"/>
      <c r="FE546" s="5"/>
      <c r="FF546" s="5"/>
      <c r="FG546" s="5"/>
      <c r="FH546" s="5"/>
      <c r="FI546" s="5"/>
    </row>
    <row r="547" spans="1:165" s="6" customFormat="1" x14ac:dyDescent="0.25">
      <c r="A547" s="1" t="s">
        <v>718</v>
      </c>
      <c r="B547" s="45" t="s">
        <v>719</v>
      </c>
      <c r="C547" s="46"/>
      <c r="D547" s="47"/>
      <c r="E547" s="2" t="s">
        <v>17</v>
      </c>
      <c r="F547" s="3" t="s">
        <v>18</v>
      </c>
      <c r="G547" s="37">
        <v>-29200</v>
      </c>
      <c r="H547" s="4">
        <v>0</v>
      </c>
      <c r="I547" s="4">
        <v>-146</v>
      </c>
      <c r="J547" s="6">
        <v>512981</v>
      </c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  <c r="BO547" s="5"/>
      <c r="BP547" s="5"/>
      <c r="BQ547" s="5"/>
      <c r="BR547" s="5"/>
      <c r="BS547" s="5"/>
      <c r="BT547" s="5"/>
      <c r="BU547" s="5"/>
      <c r="BV547" s="5"/>
      <c r="BW547" s="5"/>
      <c r="BX547" s="5"/>
      <c r="BY547" s="5"/>
      <c r="BZ547" s="5"/>
      <c r="CA547" s="5"/>
      <c r="CB547" s="5"/>
      <c r="CC547" s="5"/>
      <c r="CD547" s="5"/>
      <c r="CE547" s="5"/>
      <c r="CF547" s="5"/>
      <c r="CG547" s="5"/>
      <c r="CH547" s="5"/>
      <c r="CI547" s="5"/>
      <c r="CJ547" s="5"/>
      <c r="CK547" s="5"/>
      <c r="CL547" s="5"/>
      <c r="CM547" s="5"/>
      <c r="CN547" s="5"/>
      <c r="CO547" s="5"/>
      <c r="CP547" s="5"/>
      <c r="CQ547" s="5"/>
      <c r="CR547" s="5"/>
      <c r="CS547" s="5"/>
      <c r="CT547" s="5"/>
      <c r="CU547" s="5"/>
      <c r="CV547" s="5"/>
      <c r="CW547" s="5"/>
      <c r="CX547" s="5"/>
      <c r="CY547" s="5"/>
      <c r="CZ547" s="5"/>
      <c r="DA547" s="5"/>
      <c r="DB547" s="5"/>
      <c r="DC547" s="5"/>
      <c r="DD547" s="5"/>
      <c r="DE547" s="5"/>
      <c r="DF547" s="5"/>
      <c r="DG547" s="5"/>
      <c r="DH547" s="5"/>
      <c r="DI547" s="5"/>
      <c r="DJ547" s="5"/>
      <c r="DK547" s="5"/>
      <c r="DL547" s="5"/>
      <c r="DM547" s="5"/>
      <c r="DN547" s="5"/>
      <c r="DO547" s="5"/>
      <c r="DP547" s="5"/>
      <c r="DQ547" s="5"/>
      <c r="DR547" s="5"/>
      <c r="DS547" s="5"/>
      <c r="DT547" s="5"/>
      <c r="DU547" s="5"/>
      <c r="DV547" s="5"/>
      <c r="DW547" s="5"/>
      <c r="DX547" s="5"/>
      <c r="DY547" s="5"/>
      <c r="DZ547" s="5"/>
      <c r="EA547" s="5"/>
      <c r="EB547" s="5"/>
      <c r="EC547" s="5"/>
      <c r="ED547" s="5"/>
      <c r="EE547" s="5"/>
      <c r="EF547" s="5"/>
      <c r="EG547" s="5"/>
      <c r="EH547" s="5"/>
      <c r="EI547" s="5"/>
      <c r="EJ547" s="5"/>
      <c r="EK547" s="5"/>
      <c r="EL547" s="5"/>
      <c r="EM547" s="5"/>
      <c r="EN547" s="5"/>
      <c r="EO547" s="5"/>
      <c r="EP547" s="5"/>
      <c r="EQ547" s="5"/>
      <c r="ER547" s="5"/>
      <c r="ES547" s="5"/>
      <c r="ET547" s="5"/>
      <c r="EU547" s="5"/>
      <c r="EV547" s="5"/>
      <c r="EW547" s="5"/>
      <c r="EX547" s="5"/>
      <c r="EY547" s="5"/>
      <c r="EZ547" s="5"/>
      <c r="FA547" s="5"/>
      <c r="FB547" s="5"/>
      <c r="FC547" s="5"/>
      <c r="FD547" s="5"/>
      <c r="FE547" s="5"/>
      <c r="FF547" s="5"/>
      <c r="FG547" s="5"/>
      <c r="FH547" s="5"/>
      <c r="FI547" s="5"/>
    </row>
    <row r="548" spans="1:165" s="6" customFormat="1" x14ac:dyDescent="0.25">
      <c r="A548" s="1" t="s">
        <v>720</v>
      </c>
      <c r="B548" s="45" t="s">
        <v>721</v>
      </c>
      <c r="C548" s="46"/>
      <c r="D548" s="47"/>
      <c r="E548" s="2" t="s">
        <v>17</v>
      </c>
      <c r="F548" s="3"/>
      <c r="G548" s="37">
        <v>-400</v>
      </c>
      <c r="H548" s="4">
        <v>0</v>
      </c>
      <c r="I548" s="4">
        <v>-48</v>
      </c>
      <c r="J548" s="6">
        <v>512981</v>
      </c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  <c r="BJ548" s="5"/>
      <c r="BK548" s="5"/>
      <c r="BL548" s="5"/>
      <c r="BM548" s="5"/>
      <c r="BN548" s="5"/>
      <c r="BO548" s="5"/>
      <c r="BP548" s="5"/>
      <c r="BQ548" s="5"/>
      <c r="BR548" s="5"/>
      <c r="BS548" s="5"/>
      <c r="BT548" s="5"/>
      <c r="BU548" s="5"/>
      <c r="BV548" s="5"/>
      <c r="BW548" s="5"/>
      <c r="BX548" s="5"/>
      <c r="BY548" s="5"/>
      <c r="BZ548" s="5"/>
      <c r="CA548" s="5"/>
      <c r="CB548" s="5"/>
      <c r="CC548" s="5"/>
      <c r="CD548" s="5"/>
      <c r="CE548" s="5"/>
      <c r="CF548" s="5"/>
      <c r="CG548" s="5"/>
      <c r="CH548" s="5"/>
      <c r="CI548" s="5"/>
      <c r="CJ548" s="5"/>
      <c r="CK548" s="5"/>
      <c r="CL548" s="5"/>
      <c r="CM548" s="5"/>
      <c r="CN548" s="5"/>
      <c r="CO548" s="5"/>
      <c r="CP548" s="5"/>
      <c r="CQ548" s="5"/>
      <c r="CR548" s="5"/>
      <c r="CS548" s="5"/>
      <c r="CT548" s="5"/>
      <c r="CU548" s="5"/>
      <c r="CV548" s="5"/>
      <c r="CW548" s="5"/>
      <c r="CX548" s="5"/>
      <c r="CY548" s="5"/>
      <c r="CZ548" s="5"/>
      <c r="DA548" s="5"/>
      <c r="DB548" s="5"/>
      <c r="DC548" s="5"/>
      <c r="DD548" s="5"/>
      <c r="DE548" s="5"/>
      <c r="DF548" s="5"/>
      <c r="DG548" s="5"/>
      <c r="DH548" s="5"/>
      <c r="DI548" s="5"/>
      <c r="DJ548" s="5"/>
      <c r="DK548" s="5"/>
      <c r="DL548" s="5"/>
      <c r="DM548" s="5"/>
      <c r="DN548" s="5"/>
      <c r="DO548" s="5"/>
      <c r="DP548" s="5"/>
      <c r="DQ548" s="5"/>
      <c r="DR548" s="5"/>
      <c r="DS548" s="5"/>
      <c r="DT548" s="5"/>
      <c r="DU548" s="5"/>
      <c r="DV548" s="5"/>
      <c r="DW548" s="5"/>
      <c r="DX548" s="5"/>
      <c r="DY548" s="5"/>
      <c r="DZ548" s="5"/>
      <c r="EA548" s="5"/>
      <c r="EB548" s="5"/>
      <c r="EC548" s="5"/>
      <c r="ED548" s="5"/>
      <c r="EE548" s="5"/>
      <c r="EF548" s="5"/>
      <c r="EG548" s="5"/>
      <c r="EH548" s="5"/>
      <c r="EI548" s="5"/>
      <c r="EJ548" s="5"/>
      <c r="EK548" s="5"/>
      <c r="EL548" s="5"/>
      <c r="EM548" s="5"/>
      <c r="EN548" s="5"/>
      <c r="EO548" s="5"/>
      <c r="EP548" s="5"/>
      <c r="EQ548" s="5"/>
      <c r="ER548" s="5"/>
      <c r="ES548" s="5"/>
      <c r="ET548" s="5"/>
      <c r="EU548" s="5"/>
      <c r="EV548" s="5"/>
      <c r="EW548" s="5"/>
      <c r="EX548" s="5"/>
      <c r="EY548" s="5"/>
      <c r="EZ548" s="5"/>
      <c r="FA548" s="5"/>
      <c r="FB548" s="5"/>
      <c r="FC548" s="5"/>
      <c r="FD548" s="5"/>
      <c r="FE548" s="5"/>
      <c r="FF548" s="5"/>
      <c r="FG548" s="5"/>
      <c r="FH548" s="5"/>
      <c r="FI548" s="5"/>
    </row>
    <row r="549" spans="1:165" s="6" customFormat="1" x14ac:dyDescent="0.25">
      <c r="A549" s="1" t="s">
        <v>722</v>
      </c>
      <c r="B549" s="45" t="s">
        <v>723</v>
      </c>
      <c r="C549" s="46"/>
      <c r="D549" s="47"/>
      <c r="E549" s="2" t="s">
        <v>17</v>
      </c>
      <c r="F549" s="3" t="s">
        <v>18</v>
      </c>
      <c r="G549" s="37">
        <v>-86000</v>
      </c>
      <c r="H549" s="4">
        <v>0</v>
      </c>
      <c r="I549" s="4">
        <v>-86</v>
      </c>
      <c r="J549" s="6">
        <v>512981</v>
      </c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  <c r="BO549" s="5"/>
      <c r="BP549" s="5"/>
      <c r="BQ549" s="5"/>
      <c r="BR549" s="5"/>
      <c r="BS549" s="5"/>
      <c r="BT549" s="5"/>
      <c r="BU549" s="5"/>
      <c r="BV549" s="5"/>
      <c r="BW549" s="5"/>
      <c r="BX549" s="5"/>
      <c r="BY549" s="5"/>
      <c r="BZ549" s="5"/>
      <c r="CA549" s="5"/>
      <c r="CB549" s="5"/>
      <c r="CC549" s="5"/>
      <c r="CD549" s="5"/>
      <c r="CE549" s="5"/>
      <c r="CF549" s="5"/>
      <c r="CG549" s="5"/>
      <c r="CH549" s="5"/>
      <c r="CI549" s="5"/>
      <c r="CJ549" s="5"/>
      <c r="CK549" s="5"/>
      <c r="CL549" s="5"/>
      <c r="CM549" s="5"/>
      <c r="CN549" s="5"/>
      <c r="CO549" s="5"/>
      <c r="CP549" s="5"/>
      <c r="CQ549" s="5"/>
      <c r="CR549" s="5"/>
      <c r="CS549" s="5"/>
      <c r="CT549" s="5"/>
      <c r="CU549" s="5"/>
      <c r="CV549" s="5"/>
      <c r="CW549" s="5"/>
      <c r="CX549" s="5"/>
      <c r="CY549" s="5"/>
      <c r="CZ549" s="5"/>
      <c r="DA549" s="5"/>
      <c r="DB549" s="5"/>
      <c r="DC549" s="5"/>
      <c r="DD549" s="5"/>
      <c r="DE549" s="5"/>
      <c r="DF549" s="5"/>
      <c r="DG549" s="5"/>
      <c r="DH549" s="5"/>
      <c r="DI549" s="5"/>
      <c r="DJ549" s="5"/>
      <c r="DK549" s="5"/>
      <c r="DL549" s="5"/>
      <c r="DM549" s="5"/>
      <c r="DN549" s="5"/>
      <c r="DO549" s="5"/>
      <c r="DP549" s="5"/>
      <c r="DQ549" s="5"/>
      <c r="DR549" s="5"/>
      <c r="DS549" s="5"/>
      <c r="DT549" s="5"/>
      <c r="DU549" s="5"/>
      <c r="DV549" s="5"/>
      <c r="DW549" s="5"/>
      <c r="DX549" s="5"/>
      <c r="DY549" s="5"/>
      <c r="DZ549" s="5"/>
      <c r="EA549" s="5"/>
      <c r="EB549" s="5"/>
      <c r="EC549" s="5"/>
      <c r="ED549" s="5"/>
      <c r="EE549" s="5"/>
      <c r="EF549" s="5"/>
      <c r="EG549" s="5"/>
      <c r="EH549" s="5"/>
      <c r="EI549" s="5"/>
      <c r="EJ549" s="5"/>
      <c r="EK549" s="5"/>
      <c r="EL549" s="5"/>
      <c r="EM549" s="5"/>
      <c r="EN549" s="5"/>
      <c r="EO549" s="5"/>
      <c r="EP549" s="5"/>
      <c r="EQ549" s="5"/>
      <c r="ER549" s="5"/>
      <c r="ES549" s="5"/>
      <c r="ET549" s="5"/>
      <c r="EU549" s="5"/>
      <c r="EV549" s="5"/>
      <c r="EW549" s="5"/>
      <c r="EX549" s="5"/>
      <c r="EY549" s="5"/>
      <c r="EZ549" s="5"/>
      <c r="FA549" s="5"/>
      <c r="FB549" s="5"/>
      <c r="FC549" s="5"/>
      <c r="FD549" s="5"/>
      <c r="FE549" s="5"/>
      <c r="FF549" s="5"/>
      <c r="FG549" s="5"/>
      <c r="FH549" s="5"/>
      <c r="FI549" s="5"/>
    </row>
    <row r="550" spans="1:165" s="6" customFormat="1" x14ac:dyDescent="0.25">
      <c r="A550" s="1" t="s">
        <v>724</v>
      </c>
      <c r="B550" s="45" t="s">
        <v>719</v>
      </c>
      <c r="C550" s="46"/>
      <c r="D550" s="47"/>
      <c r="E550" s="2" t="s">
        <v>17</v>
      </c>
      <c r="F550" s="3" t="s">
        <v>18</v>
      </c>
      <c r="G550" s="37">
        <v>-720000</v>
      </c>
      <c r="H550" s="4">
        <v>0</v>
      </c>
      <c r="I550" s="4">
        <v>-5760</v>
      </c>
      <c r="J550" s="6">
        <v>512981</v>
      </c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  <c r="BJ550" s="5"/>
      <c r="BK550" s="5"/>
      <c r="BL550" s="5"/>
      <c r="BM550" s="5"/>
      <c r="BN550" s="5"/>
      <c r="BO550" s="5"/>
      <c r="BP550" s="5"/>
      <c r="BQ550" s="5"/>
      <c r="BR550" s="5"/>
      <c r="BS550" s="5"/>
      <c r="BT550" s="5"/>
      <c r="BU550" s="5"/>
      <c r="BV550" s="5"/>
      <c r="BW550" s="5"/>
      <c r="BX550" s="5"/>
      <c r="BY550" s="5"/>
      <c r="BZ550" s="5"/>
      <c r="CA550" s="5"/>
      <c r="CB550" s="5"/>
      <c r="CC550" s="5"/>
      <c r="CD550" s="5"/>
      <c r="CE550" s="5"/>
      <c r="CF550" s="5"/>
      <c r="CG550" s="5"/>
      <c r="CH550" s="5"/>
      <c r="CI550" s="5"/>
      <c r="CJ550" s="5"/>
      <c r="CK550" s="5"/>
      <c r="CL550" s="5"/>
      <c r="CM550" s="5"/>
      <c r="CN550" s="5"/>
      <c r="CO550" s="5"/>
      <c r="CP550" s="5"/>
      <c r="CQ550" s="5"/>
      <c r="CR550" s="5"/>
      <c r="CS550" s="5"/>
      <c r="CT550" s="5"/>
      <c r="CU550" s="5"/>
      <c r="CV550" s="5"/>
      <c r="CW550" s="5"/>
      <c r="CX550" s="5"/>
      <c r="CY550" s="5"/>
      <c r="CZ550" s="5"/>
      <c r="DA550" s="5"/>
      <c r="DB550" s="5"/>
      <c r="DC550" s="5"/>
      <c r="DD550" s="5"/>
      <c r="DE550" s="5"/>
      <c r="DF550" s="5"/>
      <c r="DG550" s="5"/>
      <c r="DH550" s="5"/>
      <c r="DI550" s="5"/>
      <c r="DJ550" s="5"/>
      <c r="DK550" s="5"/>
      <c r="DL550" s="5"/>
      <c r="DM550" s="5"/>
      <c r="DN550" s="5"/>
      <c r="DO550" s="5"/>
      <c r="DP550" s="5"/>
      <c r="DQ550" s="5"/>
      <c r="DR550" s="5"/>
      <c r="DS550" s="5"/>
      <c r="DT550" s="5"/>
      <c r="DU550" s="5"/>
      <c r="DV550" s="5"/>
      <c r="DW550" s="5"/>
      <c r="DX550" s="5"/>
      <c r="DY550" s="5"/>
      <c r="DZ550" s="5"/>
      <c r="EA550" s="5"/>
      <c r="EB550" s="5"/>
      <c r="EC550" s="5"/>
      <c r="ED550" s="5"/>
      <c r="EE550" s="5"/>
      <c r="EF550" s="5"/>
      <c r="EG550" s="5"/>
      <c r="EH550" s="5"/>
      <c r="EI550" s="5"/>
      <c r="EJ550" s="5"/>
      <c r="EK550" s="5"/>
      <c r="EL550" s="5"/>
      <c r="EM550" s="5"/>
      <c r="EN550" s="5"/>
      <c r="EO550" s="5"/>
      <c r="EP550" s="5"/>
      <c r="EQ550" s="5"/>
      <c r="ER550" s="5"/>
      <c r="ES550" s="5"/>
      <c r="ET550" s="5"/>
      <c r="EU550" s="5"/>
      <c r="EV550" s="5"/>
      <c r="EW550" s="5"/>
      <c r="EX550" s="5"/>
      <c r="EY550" s="5"/>
      <c r="EZ550" s="5"/>
      <c r="FA550" s="5"/>
      <c r="FB550" s="5"/>
      <c r="FC550" s="5"/>
      <c r="FD550" s="5"/>
      <c r="FE550" s="5"/>
      <c r="FF550" s="5"/>
      <c r="FG550" s="5"/>
      <c r="FH550" s="5"/>
      <c r="FI550" s="5"/>
    </row>
    <row r="551" spans="1:165" s="6" customFormat="1" x14ac:dyDescent="0.25">
      <c r="A551" s="1" t="s">
        <v>725</v>
      </c>
      <c r="B551" s="45" t="s">
        <v>719</v>
      </c>
      <c r="C551" s="46"/>
      <c r="D551" s="47"/>
      <c r="E551" s="2" t="s">
        <v>17</v>
      </c>
      <c r="F551" s="3" t="s">
        <v>18</v>
      </c>
      <c r="G551" s="37">
        <v>-4500000</v>
      </c>
      <c r="H551" s="4">
        <v>0</v>
      </c>
      <c r="I551" s="4">
        <v>-4500</v>
      </c>
      <c r="J551" s="6">
        <v>512981</v>
      </c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  <c r="BO551" s="5"/>
      <c r="BP551" s="5"/>
      <c r="BQ551" s="5"/>
      <c r="BR551" s="5"/>
      <c r="BS551" s="5"/>
      <c r="BT551" s="5"/>
      <c r="BU551" s="5"/>
      <c r="BV551" s="5"/>
      <c r="BW551" s="5"/>
      <c r="BX551" s="5"/>
      <c r="BY551" s="5"/>
      <c r="BZ551" s="5"/>
      <c r="CA551" s="5"/>
      <c r="CB551" s="5"/>
      <c r="CC551" s="5"/>
      <c r="CD551" s="5"/>
      <c r="CE551" s="5"/>
      <c r="CF551" s="5"/>
      <c r="CG551" s="5"/>
      <c r="CH551" s="5"/>
      <c r="CI551" s="5"/>
      <c r="CJ551" s="5"/>
      <c r="CK551" s="5"/>
      <c r="CL551" s="5"/>
      <c r="CM551" s="5"/>
      <c r="CN551" s="5"/>
      <c r="CO551" s="5"/>
      <c r="CP551" s="5"/>
      <c r="CQ551" s="5"/>
      <c r="CR551" s="5"/>
      <c r="CS551" s="5"/>
      <c r="CT551" s="5"/>
      <c r="CU551" s="5"/>
      <c r="CV551" s="5"/>
      <c r="CW551" s="5"/>
      <c r="CX551" s="5"/>
      <c r="CY551" s="5"/>
      <c r="CZ551" s="5"/>
      <c r="DA551" s="5"/>
      <c r="DB551" s="5"/>
      <c r="DC551" s="5"/>
      <c r="DD551" s="5"/>
      <c r="DE551" s="5"/>
      <c r="DF551" s="5"/>
      <c r="DG551" s="5"/>
      <c r="DH551" s="5"/>
      <c r="DI551" s="5"/>
      <c r="DJ551" s="5"/>
      <c r="DK551" s="5"/>
      <c r="DL551" s="5"/>
      <c r="DM551" s="5"/>
      <c r="DN551" s="5"/>
      <c r="DO551" s="5"/>
      <c r="DP551" s="5"/>
      <c r="DQ551" s="5"/>
      <c r="DR551" s="5"/>
      <c r="DS551" s="5"/>
      <c r="DT551" s="5"/>
      <c r="DU551" s="5"/>
      <c r="DV551" s="5"/>
      <c r="DW551" s="5"/>
      <c r="DX551" s="5"/>
      <c r="DY551" s="5"/>
      <c r="DZ551" s="5"/>
      <c r="EA551" s="5"/>
      <c r="EB551" s="5"/>
      <c r="EC551" s="5"/>
      <c r="ED551" s="5"/>
      <c r="EE551" s="5"/>
      <c r="EF551" s="5"/>
      <c r="EG551" s="5"/>
      <c r="EH551" s="5"/>
      <c r="EI551" s="5"/>
      <c r="EJ551" s="5"/>
      <c r="EK551" s="5"/>
      <c r="EL551" s="5"/>
      <c r="EM551" s="5"/>
      <c r="EN551" s="5"/>
      <c r="EO551" s="5"/>
      <c r="EP551" s="5"/>
      <c r="EQ551" s="5"/>
      <c r="ER551" s="5"/>
      <c r="ES551" s="5"/>
      <c r="ET551" s="5"/>
      <c r="EU551" s="5"/>
      <c r="EV551" s="5"/>
      <c r="EW551" s="5"/>
      <c r="EX551" s="5"/>
      <c r="EY551" s="5"/>
      <c r="EZ551" s="5"/>
      <c r="FA551" s="5"/>
      <c r="FB551" s="5"/>
      <c r="FC551" s="5"/>
      <c r="FD551" s="5"/>
      <c r="FE551" s="5"/>
      <c r="FF551" s="5"/>
      <c r="FG551" s="5"/>
      <c r="FH551" s="5"/>
      <c r="FI551" s="5"/>
    </row>
    <row r="552" spans="1:165" s="6" customFormat="1" x14ac:dyDescent="0.25">
      <c r="A552" s="1" t="s">
        <v>726</v>
      </c>
      <c r="B552" s="45" t="s">
        <v>719</v>
      </c>
      <c r="C552" s="46"/>
      <c r="D552" s="47"/>
      <c r="E552" s="2" t="s">
        <v>17</v>
      </c>
      <c r="F552" s="3" t="s">
        <v>18</v>
      </c>
      <c r="G552" s="37">
        <v>-210000</v>
      </c>
      <c r="H552" s="4">
        <v>0</v>
      </c>
      <c r="I552" s="4">
        <v>-210</v>
      </c>
      <c r="J552" s="6">
        <v>512981</v>
      </c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  <c r="BJ552" s="5"/>
      <c r="BK552" s="5"/>
      <c r="BL552" s="5"/>
      <c r="BM552" s="5"/>
      <c r="BN552" s="5"/>
      <c r="BO552" s="5"/>
      <c r="BP552" s="5"/>
      <c r="BQ552" s="5"/>
      <c r="BR552" s="5"/>
      <c r="BS552" s="5"/>
      <c r="BT552" s="5"/>
      <c r="BU552" s="5"/>
      <c r="BV552" s="5"/>
      <c r="BW552" s="5"/>
      <c r="BX552" s="5"/>
      <c r="BY552" s="5"/>
      <c r="BZ552" s="5"/>
      <c r="CA552" s="5"/>
      <c r="CB552" s="5"/>
      <c r="CC552" s="5"/>
      <c r="CD552" s="5"/>
      <c r="CE552" s="5"/>
      <c r="CF552" s="5"/>
      <c r="CG552" s="5"/>
      <c r="CH552" s="5"/>
      <c r="CI552" s="5"/>
      <c r="CJ552" s="5"/>
      <c r="CK552" s="5"/>
      <c r="CL552" s="5"/>
      <c r="CM552" s="5"/>
      <c r="CN552" s="5"/>
      <c r="CO552" s="5"/>
      <c r="CP552" s="5"/>
      <c r="CQ552" s="5"/>
      <c r="CR552" s="5"/>
      <c r="CS552" s="5"/>
      <c r="CT552" s="5"/>
      <c r="CU552" s="5"/>
      <c r="CV552" s="5"/>
      <c r="CW552" s="5"/>
      <c r="CX552" s="5"/>
      <c r="CY552" s="5"/>
      <c r="CZ552" s="5"/>
      <c r="DA552" s="5"/>
      <c r="DB552" s="5"/>
      <c r="DC552" s="5"/>
      <c r="DD552" s="5"/>
      <c r="DE552" s="5"/>
      <c r="DF552" s="5"/>
      <c r="DG552" s="5"/>
      <c r="DH552" s="5"/>
      <c r="DI552" s="5"/>
      <c r="DJ552" s="5"/>
      <c r="DK552" s="5"/>
      <c r="DL552" s="5"/>
      <c r="DM552" s="5"/>
      <c r="DN552" s="5"/>
      <c r="DO552" s="5"/>
      <c r="DP552" s="5"/>
      <c r="DQ552" s="5"/>
      <c r="DR552" s="5"/>
      <c r="DS552" s="5"/>
      <c r="DT552" s="5"/>
      <c r="DU552" s="5"/>
      <c r="DV552" s="5"/>
      <c r="DW552" s="5"/>
      <c r="DX552" s="5"/>
      <c r="DY552" s="5"/>
      <c r="DZ552" s="5"/>
      <c r="EA552" s="5"/>
      <c r="EB552" s="5"/>
      <c r="EC552" s="5"/>
      <c r="ED552" s="5"/>
      <c r="EE552" s="5"/>
      <c r="EF552" s="5"/>
      <c r="EG552" s="5"/>
      <c r="EH552" s="5"/>
      <c r="EI552" s="5"/>
      <c r="EJ552" s="5"/>
      <c r="EK552" s="5"/>
      <c r="EL552" s="5"/>
      <c r="EM552" s="5"/>
      <c r="EN552" s="5"/>
      <c r="EO552" s="5"/>
      <c r="EP552" s="5"/>
      <c r="EQ552" s="5"/>
      <c r="ER552" s="5"/>
      <c r="ES552" s="5"/>
      <c r="ET552" s="5"/>
      <c r="EU552" s="5"/>
      <c r="EV552" s="5"/>
      <c r="EW552" s="5"/>
      <c r="EX552" s="5"/>
      <c r="EY552" s="5"/>
      <c r="EZ552" s="5"/>
      <c r="FA552" s="5"/>
      <c r="FB552" s="5"/>
      <c r="FC552" s="5"/>
      <c r="FD552" s="5"/>
      <c r="FE552" s="5"/>
      <c r="FF552" s="5"/>
      <c r="FG552" s="5"/>
      <c r="FH552" s="5"/>
      <c r="FI552" s="5"/>
    </row>
    <row r="553" spans="1:165" s="6" customFormat="1" x14ac:dyDescent="0.25">
      <c r="A553" s="1" t="s">
        <v>727</v>
      </c>
      <c r="B553" s="45" t="s">
        <v>728</v>
      </c>
      <c r="C553" s="46"/>
      <c r="D553" s="47"/>
      <c r="E553" s="2" t="s">
        <v>17</v>
      </c>
      <c r="F553" s="3" t="s">
        <v>18</v>
      </c>
      <c r="G553" s="37">
        <v>-158000</v>
      </c>
      <c r="H553" s="4">
        <v>0</v>
      </c>
      <c r="I553" s="4">
        <v>-158</v>
      </c>
      <c r="J553" s="6">
        <v>512981</v>
      </c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  <c r="BJ553" s="5"/>
      <c r="BK553" s="5"/>
      <c r="BL553" s="5"/>
      <c r="BM553" s="5"/>
      <c r="BN553" s="5"/>
      <c r="BO553" s="5"/>
      <c r="BP553" s="5"/>
      <c r="BQ553" s="5"/>
      <c r="BR553" s="5"/>
      <c r="BS553" s="5"/>
      <c r="BT553" s="5"/>
      <c r="BU553" s="5"/>
      <c r="BV553" s="5"/>
      <c r="BW553" s="5"/>
      <c r="BX553" s="5"/>
      <c r="BY553" s="5"/>
      <c r="BZ553" s="5"/>
      <c r="CA553" s="5"/>
      <c r="CB553" s="5"/>
      <c r="CC553" s="5"/>
      <c r="CD553" s="5"/>
      <c r="CE553" s="5"/>
      <c r="CF553" s="5"/>
      <c r="CG553" s="5"/>
      <c r="CH553" s="5"/>
      <c r="CI553" s="5"/>
      <c r="CJ553" s="5"/>
      <c r="CK553" s="5"/>
      <c r="CL553" s="5"/>
      <c r="CM553" s="5"/>
      <c r="CN553" s="5"/>
      <c r="CO553" s="5"/>
      <c r="CP553" s="5"/>
      <c r="CQ553" s="5"/>
      <c r="CR553" s="5"/>
      <c r="CS553" s="5"/>
      <c r="CT553" s="5"/>
      <c r="CU553" s="5"/>
      <c r="CV553" s="5"/>
      <c r="CW553" s="5"/>
      <c r="CX553" s="5"/>
      <c r="CY553" s="5"/>
      <c r="CZ553" s="5"/>
      <c r="DA553" s="5"/>
      <c r="DB553" s="5"/>
      <c r="DC553" s="5"/>
      <c r="DD553" s="5"/>
      <c r="DE553" s="5"/>
      <c r="DF553" s="5"/>
      <c r="DG553" s="5"/>
      <c r="DH553" s="5"/>
      <c r="DI553" s="5"/>
      <c r="DJ553" s="5"/>
      <c r="DK553" s="5"/>
      <c r="DL553" s="5"/>
      <c r="DM553" s="5"/>
      <c r="DN553" s="5"/>
      <c r="DO553" s="5"/>
      <c r="DP553" s="5"/>
      <c r="DQ553" s="5"/>
      <c r="DR553" s="5"/>
      <c r="DS553" s="5"/>
      <c r="DT553" s="5"/>
      <c r="DU553" s="5"/>
      <c r="DV553" s="5"/>
      <c r="DW553" s="5"/>
      <c r="DX553" s="5"/>
      <c r="DY553" s="5"/>
      <c r="DZ553" s="5"/>
      <c r="EA553" s="5"/>
      <c r="EB553" s="5"/>
      <c r="EC553" s="5"/>
      <c r="ED553" s="5"/>
      <c r="EE553" s="5"/>
      <c r="EF553" s="5"/>
      <c r="EG553" s="5"/>
      <c r="EH553" s="5"/>
      <c r="EI553" s="5"/>
      <c r="EJ553" s="5"/>
      <c r="EK553" s="5"/>
      <c r="EL553" s="5"/>
      <c r="EM553" s="5"/>
      <c r="EN553" s="5"/>
      <c r="EO553" s="5"/>
      <c r="EP553" s="5"/>
      <c r="EQ553" s="5"/>
      <c r="ER553" s="5"/>
      <c r="ES553" s="5"/>
      <c r="ET553" s="5"/>
      <c r="EU553" s="5"/>
      <c r="EV553" s="5"/>
      <c r="EW553" s="5"/>
      <c r="EX553" s="5"/>
      <c r="EY553" s="5"/>
      <c r="EZ553" s="5"/>
      <c r="FA553" s="5"/>
      <c r="FB553" s="5"/>
      <c r="FC553" s="5"/>
      <c r="FD553" s="5"/>
      <c r="FE553" s="5"/>
      <c r="FF553" s="5"/>
      <c r="FG553" s="5"/>
      <c r="FH553" s="5"/>
      <c r="FI553" s="5"/>
    </row>
    <row r="554" spans="1:165" s="6" customFormat="1" x14ac:dyDescent="0.25">
      <c r="A554" s="1" t="s">
        <v>729</v>
      </c>
      <c r="B554" s="45" t="s">
        <v>730</v>
      </c>
      <c r="C554" s="46"/>
      <c r="D554" s="47"/>
      <c r="E554" s="2" t="s">
        <v>29</v>
      </c>
      <c r="F554" s="3" t="s">
        <v>18</v>
      </c>
      <c r="G554" s="37">
        <v>-5650000</v>
      </c>
      <c r="H554" s="4">
        <v>-2</v>
      </c>
      <c r="I554" s="4">
        <v>-11300</v>
      </c>
      <c r="J554" s="6">
        <v>512981</v>
      </c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  <c r="BE554" s="5"/>
      <c r="BF554" s="5"/>
      <c r="BG554" s="5"/>
      <c r="BH554" s="5"/>
      <c r="BI554" s="5"/>
      <c r="BJ554" s="5"/>
      <c r="BK554" s="5"/>
      <c r="BL554" s="5"/>
      <c r="BM554" s="5"/>
      <c r="BN554" s="5"/>
      <c r="BO554" s="5"/>
      <c r="BP554" s="5"/>
      <c r="BQ554" s="5"/>
      <c r="BR554" s="5"/>
      <c r="BS554" s="5"/>
      <c r="BT554" s="5"/>
      <c r="BU554" s="5"/>
      <c r="BV554" s="5"/>
      <c r="BW554" s="5"/>
      <c r="BX554" s="5"/>
      <c r="BY554" s="5"/>
      <c r="BZ554" s="5"/>
      <c r="CA554" s="5"/>
      <c r="CB554" s="5"/>
      <c r="CC554" s="5"/>
      <c r="CD554" s="5"/>
      <c r="CE554" s="5"/>
      <c r="CF554" s="5"/>
      <c r="CG554" s="5"/>
      <c r="CH554" s="5"/>
      <c r="CI554" s="5"/>
      <c r="CJ554" s="5"/>
      <c r="CK554" s="5"/>
      <c r="CL554" s="5"/>
      <c r="CM554" s="5"/>
      <c r="CN554" s="5"/>
      <c r="CO554" s="5"/>
      <c r="CP554" s="5"/>
      <c r="CQ554" s="5"/>
      <c r="CR554" s="5"/>
      <c r="CS554" s="5"/>
      <c r="CT554" s="5"/>
      <c r="CU554" s="5"/>
      <c r="CV554" s="5"/>
      <c r="CW554" s="5"/>
      <c r="CX554" s="5"/>
      <c r="CY554" s="5"/>
      <c r="CZ554" s="5"/>
      <c r="DA554" s="5"/>
      <c r="DB554" s="5"/>
      <c r="DC554" s="5"/>
      <c r="DD554" s="5"/>
      <c r="DE554" s="5"/>
      <c r="DF554" s="5"/>
      <c r="DG554" s="5"/>
      <c r="DH554" s="5"/>
      <c r="DI554" s="5"/>
      <c r="DJ554" s="5"/>
      <c r="DK554" s="5"/>
      <c r="DL554" s="5"/>
      <c r="DM554" s="5"/>
      <c r="DN554" s="5"/>
      <c r="DO554" s="5"/>
      <c r="DP554" s="5"/>
      <c r="DQ554" s="5"/>
      <c r="DR554" s="5"/>
      <c r="DS554" s="5"/>
      <c r="DT554" s="5"/>
      <c r="DU554" s="5"/>
      <c r="DV554" s="5"/>
      <c r="DW554" s="5"/>
      <c r="DX554" s="5"/>
      <c r="DY554" s="5"/>
      <c r="DZ554" s="5"/>
      <c r="EA554" s="5"/>
      <c r="EB554" s="5"/>
      <c r="EC554" s="5"/>
      <c r="ED554" s="5"/>
      <c r="EE554" s="5"/>
      <c r="EF554" s="5"/>
      <c r="EG554" s="5"/>
      <c r="EH554" s="5"/>
      <c r="EI554" s="5"/>
      <c r="EJ554" s="5"/>
      <c r="EK554" s="5"/>
      <c r="EL554" s="5"/>
      <c r="EM554" s="5"/>
      <c r="EN554" s="5"/>
      <c r="EO554" s="5"/>
      <c r="EP554" s="5"/>
      <c r="EQ554" s="5"/>
      <c r="ER554" s="5"/>
      <c r="ES554" s="5"/>
      <c r="ET554" s="5"/>
      <c r="EU554" s="5"/>
      <c r="EV554" s="5"/>
      <c r="EW554" s="5"/>
      <c r="EX554" s="5"/>
      <c r="EY554" s="5"/>
      <c r="EZ554" s="5"/>
      <c r="FA554" s="5"/>
      <c r="FB554" s="5"/>
      <c r="FC554" s="5"/>
      <c r="FD554" s="5"/>
      <c r="FE554" s="5"/>
      <c r="FF554" s="5"/>
      <c r="FG554" s="5"/>
      <c r="FH554" s="5"/>
      <c r="FI554" s="5"/>
    </row>
    <row r="555" spans="1:165" s="6" customFormat="1" x14ac:dyDescent="0.25">
      <c r="A555" s="1" t="s">
        <v>731</v>
      </c>
      <c r="B555" s="45" t="s">
        <v>732</v>
      </c>
      <c r="C555" s="46"/>
      <c r="D555" s="47"/>
      <c r="E555" s="2" t="s">
        <v>29</v>
      </c>
      <c r="F555" s="3" t="s">
        <v>18</v>
      </c>
      <c r="G555" s="37">
        <v>-63700</v>
      </c>
      <c r="H555" s="4">
        <v>-200</v>
      </c>
      <c r="I555" s="4">
        <v>-12740</v>
      </c>
      <c r="J555" s="6">
        <v>512981</v>
      </c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  <c r="BO555" s="5"/>
      <c r="BP555" s="5"/>
      <c r="BQ555" s="5"/>
      <c r="BR555" s="5"/>
      <c r="BS555" s="5"/>
      <c r="BT555" s="5"/>
      <c r="BU555" s="5"/>
      <c r="BV555" s="5"/>
      <c r="BW555" s="5"/>
      <c r="BX555" s="5"/>
      <c r="BY555" s="5"/>
      <c r="BZ555" s="5"/>
      <c r="CA555" s="5"/>
      <c r="CB555" s="5"/>
      <c r="CC555" s="5"/>
      <c r="CD555" s="5"/>
      <c r="CE555" s="5"/>
      <c r="CF555" s="5"/>
      <c r="CG555" s="5"/>
      <c r="CH555" s="5"/>
      <c r="CI555" s="5"/>
      <c r="CJ555" s="5"/>
      <c r="CK555" s="5"/>
      <c r="CL555" s="5"/>
      <c r="CM555" s="5"/>
      <c r="CN555" s="5"/>
      <c r="CO555" s="5"/>
      <c r="CP555" s="5"/>
      <c r="CQ555" s="5"/>
      <c r="CR555" s="5"/>
      <c r="CS555" s="5"/>
      <c r="CT555" s="5"/>
      <c r="CU555" s="5"/>
      <c r="CV555" s="5"/>
      <c r="CW555" s="5"/>
      <c r="CX555" s="5"/>
      <c r="CY555" s="5"/>
      <c r="CZ555" s="5"/>
      <c r="DA555" s="5"/>
      <c r="DB555" s="5"/>
      <c r="DC555" s="5"/>
      <c r="DD555" s="5"/>
      <c r="DE555" s="5"/>
      <c r="DF555" s="5"/>
      <c r="DG555" s="5"/>
      <c r="DH555" s="5"/>
      <c r="DI555" s="5"/>
      <c r="DJ555" s="5"/>
      <c r="DK555" s="5"/>
      <c r="DL555" s="5"/>
      <c r="DM555" s="5"/>
      <c r="DN555" s="5"/>
      <c r="DO555" s="5"/>
      <c r="DP555" s="5"/>
      <c r="DQ555" s="5"/>
      <c r="DR555" s="5"/>
      <c r="DS555" s="5"/>
      <c r="DT555" s="5"/>
      <c r="DU555" s="5"/>
      <c r="DV555" s="5"/>
      <c r="DW555" s="5"/>
      <c r="DX555" s="5"/>
      <c r="DY555" s="5"/>
      <c r="DZ555" s="5"/>
      <c r="EA555" s="5"/>
      <c r="EB555" s="5"/>
      <c r="EC555" s="5"/>
      <c r="ED555" s="5"/>
      <c r="EE555" s="5"/>
      <c r="EF555" s="5"/>
      <c r="EG555" s="5"/>
      <c r="EH555" s="5"/>
      <c r="EI555" s="5"/>
      <c r="EJ555" s="5"/>
      <c r="EK555" s="5"/>
      <c r="EL555" s="5"/>
      <c r="EM555" s="5"/>
      <c r="EN555" s="5"/>
      <c r="EO555" s="5"/>
      <c r="EP555" s="5"/>
      <c r="EQ555" s="5"/>
      <c r="ER555" s="5"/>
      <c r="ES555" s="5"/>
      <c r="ET555" s="5"/>
      <c r="EU555" s="5"/>
      <c r="EV555" s="5"/>
      <c r="EW555" s="5"/>
      <c r="EX555" s="5"/>
      <c r="EY555" s="5"/>
      <c r="EZ555" s="5"/>
      <c r="FA555" s="5"/>
      <c r="FB555" s="5"/>
      <c r="FC555" s="5"/>
      <c r="FD555" s="5"/>
      <c r="FE555" s="5"/>
      <c r="FF555" s="5"/>
      <c r="FG555" s="5"/>
      <c r="FH555" s="5"/>
      <c r="FI555" s="5"/>
    </row>
    <row r="556" spans="1:165" s="6" customFormat="1" x14ac:dyDescent="0.25">
      <c r="A556" s="1" t="s">
        <v>733</v>
      </c>
      <c r="B556" s="45" t="s">
        <v>734</v>
      </c>
      <c r="C556" s="46"/>
      <c r="D556" s="47"/>
      <c r="E556" s="2" t="s">
        <v>29</v>
      </c>
      <c r="F556" s="3" t="s">
        <v>18</v>
      </c>
      <c r="G556" s="37">
        <v>-900000</v>
      </c>
      <c r="H556" s="4">
        <v>-2</v>
      </c>
      <c r="I556" s="4">
        <v>-1800</v>
      </c>
      <c r="J556" s="6">
        <v>512981</v>
      </c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  <c r="BE556" s="5"/>
      <c r="BF556" s="5"/>
      <c r="BG556" s="5"/>
      <c r="BH556" s="5"/>
      <c r="BI556" s="5"/>
      <c r="BJ556" s="5"/>
      <c r="BK556" s="5"/>
      <c r="BL556" s="5"/>
      <c r="BM556" s="5"/>
      <c r="BN556" s="5"/>
      <c r="BO556" s="5"/>
      <c r="BP556" s="5"/>
      <c r="BQ556" s="5"/>
      <c r="BR556" s="5"/>
      <c r="BS556" s="5"/>
      <c r="BT556" s="5"/>
      <c r="BU556" s="5"/>
      <c r="BV556" s="5"/>
      <c r="BW556" s="5"/>
      <c r="BX556" s="5"/>
      <c r="BY556" s="5"/>
      <c r="BZ556" s="5"/>
      <c r="CA556" s="5"/>
      <c r="CB556" s="5"/>
      <c r="CC556" s="5"/>
      <c r="CD556" s="5"/>
      <c r="CE556" s="5"/>
      <c r="CF556" s="5"/>
      <c r="CG556" s="5"/>
      <c r="CH556" s="5"/>
      <c r="CI556" s="5"/>
      <c r="CJ556" s="5"/>
      <c r="CK556" s="5"/>
      <c r="CL556" s="5"/>
      <c r="CM556" s="5"/>
      <c r="CN556" s="5"/>
      <c r="CO556" s="5"/>
      <c r="CP556" s="5"/>
      <c r="CQ556" s="5"/>
      <c r="CR556" s="5"/>
      <c r="CS556" s="5"/>
      <c r="CT556" s="5"/>
      <c r="CU556" s="5"/>
      <c r="CV556" s="5"/>
      <c r="CW556" s="5"/>
      <c r="CX556" s="5"/>
      <c r="CY556" s="5"/>
      <c r="CZ556" s="5"/>
      <c r="DA556" s="5"/>
      <c r="DB556" s="5"/>
      <c r="DC556" s="5"/>
      <c r="DD556" s="5"/>
      <c r="DE556" s="5"/>
      <c r="DF556" s="5"/>
      <c r="DG556" s="5"/>
      <c r="DH556" s="5"/>
      <c r="DI556" s="5"/>
      <c r="DJ556" s="5"/>
      <c r="DK556" s="5"/>
      <c r="DL556" s="5"/>
      <c r="DM556" s="5"/>
      <c r="DN556" s="5"/>
      <c r="DO556" s="5"/>
      <c r="DP556" s="5"/>
      <c r="DQ556" s="5"/>
      <c r="DR556" s="5"/>
      <c r="DS556" s="5"/>
      <c r="DT556" s="5"/>
      <c r="DU556" s="5"/>
      <c r="DV556" s="5"/>
      <c r="DW556" s="5"/>
      <c r="DX556" s="5"/>
      <c r="DY556" s="5"/>
      <c r="DZ556" s="5"/>
      <c r="EA556" s="5"/>
      <c r="EB556" s="5"/>
      <c r="EC556" s="5"/>
      <c r="ED556" s="5"/>
      <c r="EE556" s="5"/>
      <c r="EF556" s="5"/>
      <c r="EG556" s="5"/>
      <c r="EH556" s="5"/>
      <c r="EI556" s="5"/>
      <c r="EJ556" s="5"/>
      <c r="EK556" s="5"/>
      <c r="EL556" s="5"/>
      <c r="EM556" s="5"/>
      <c r="EN556" s="5"/>
      <c r="EO556" s="5"/>
      <c r="EP556" s="5"/>
      <c r="EQ556" s="5"/>
      <c r="ER556" s="5"/>
      <c r="ES556" s="5"/>
      <c r="ET556" s="5"/>
      <c r="EU556" s="5"/>
      <c r="EV556" s="5"/>
      <c r="EW556" s="5"/>
      <c r="EX556" s="5"/>
      <c r="EY556" s="5"/>
      <c r="EZ556" s="5"/>
      <c r="FA556" s="5"/>
      <c r="FB556" s="5"/>
      <c r="FC556" s="5"/>
      <c r="FD556" s="5"/>
      <c r="FE556" s="5"/>
      <c r="FF556" s="5"/>
      <c r="FG556" s="5"/>
      <c r="FH556" s="5"/>
      <c r="FI556" s="5"/>
    </row>
    <row r="557" spans="1:165" s="6" customFormat="1" x14ac:dyDescent="0.25">
      <c r="A557" s="1" t="s">
        <v>735</v>
      </c>
      <c r="B557" s="45" t="s">
        <v>736</v>
      </c>
      <c r="C557" s="46"/>
      <c r="D557" s="47"/>
      <c r="E557" s="2" t="s">
        <v>29</v>
      </c>
      <c r="F557" s="3" t="s">
        <v>18</v>
      </c>
      <c r="G557" s="37">
        <v>-250000</v>
      </c>
      <c r="H557" s="4">
        <v>-2</v>
      </c>
      <c r="I557" s="4">
        <v>-500</v>
      </c>
      <c r="J557" s="6">
        <v>512981</v>
      </c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  <c r="BJ557" s="5"/>
      <c r="BK557" s="5"/>
      <c r="BL557" s="5"/>
      <c r="BM557" s="5"/>
      <c r="BN557" s="5"/>
      <c r="BO557" s="5"/>
      <c r="BP557" s="5"/>
      <c r="BQ557" s="5"/>
      <c r="BR557" s="5"/>
      <c r="BS557" s="5"/>
      <c r="BT557" s="5"/>
      <c r="BU557" s="5"/>
      <c r="BV557" s="5"/>
      <c r="BW557" s="5"/>
      <c r="BX557" s="5"/>
      <c r="BY557" s="5"/>
      <c r="BZ557" s="5"/>
      <c r="CA557" s="5"/>
      <c r="CB557" s="5"/>
      <c r="CC557" s="5"/>
      <c r="CD557" s="5"/>
      <c r="CE557" s="5"/>
      <c r="CF557" s="5"/>
      <c r="CG557" s="5"/>
      <c r="CH557" s="5"/>
      <c r="CI557" s="5"/>
      <c r="CJ557" s="5"/>
      <c r="CK557" s="5"/>
      <c r="CL557" s="5"/>
      <c r="CM557" s="5"/>
      <c r="CN557" s="5"/>
      <c r="CO557" s="5"/>
      <c r="CP557" s="5"/>
      <c r="CQ557" s="5"/>
      <c r="CR557" s="5"/>
      <c r="CS557" s="5"/>
      <c r="CT557" s="5"/>
      <c r="CU557" s="5"/>
      <c r="CV557" s="5"/>
      <c r="CW557" s="5"/>
      <c r="CX557" s="5"/>
      <c r="CY557" s="5"/>
      <c r="CZ557" s="5"/>
      <c r="DA557" s="5"/>
      <c r="DB557" s="5"/>
      <c r="DC557" s="5"/>
      <c r="DD557" s="5"/>
      <c r="DE557" s="5"/>
      <c r="DF557" s="5"/>
      <c r="DG557" s="5"/>
      <c r="DH557" s="5"/>
      <c r="DI557" s="5"/>
      <c r="DJ557" s="5"/>
      <c r="DK557" s="5"/>
      <c r="DL557" s="5"/>
      <c r="DM557" s="5"/>
      <c r="DN557" s="5"/>
      <c r="DO557" s="5"/>
      <c r="DP557" s="5"/>
      <c r="DQ557" s="5"/>
      <c r="DR557" s="5"/>
      <c r="DS557" s="5"/>
      <c r="DT557" s="5"/>
      <c r="DU557" s="5"/>
      <c r="DV557" s="5"/>
      <c r="DW557" s="5"/>
      <c r="DX557" s="5"/>
      <c r="DY557" s="5"/>
      <c r="DZ557" s="5"/>
      <c r="EA557" s="5"/>
      <c r="EB557" s="5"/>
      <c r="EC557" s="5"/>
      <c r="ED557" s="5"/>
      <c r="EE557" s="5"/>
      <c r="EF557" s="5"/>
      <c r="EG557" s="5"/>
      <c r="EH557" s="5"/>
      <c r="EI557" s="5"/>
      <c r="EJ557" s="5"/>
      <c r="EK557" s="5"/>
      <c r="EL557" s="5"/>
      <c r="EM557" s="5"/>
      <c r="EN557" s="5"/>
      <c r="EO557" s="5"/>
      <c r="EP557" s="5"/>
      <c r="EQ557" s="5"/>
      <c r="ER557" s="5"/>
      <c r="ES557" s="5"/>
      <c r="ET557" s="5"/>
      <c r="EU557" s="5"/>
      <c r="EV557" s="5"/>
      <c r="EW557" s="5"/>
      <c r="EX557" s="5"/>
      <c r="EY557" s="5"/>
      <c r="EZ557" s="5"/>
      <c r="FA557" s="5"/>
      <c r="FB557" s="5"/>
      <c r="FC557" s="5"/>
      <c r="FD557" s="5"/>
      <c r="FE557" s="5"/>
      <c r="FF557" s="5"/>
      <c r="FG557" s="5"/>
      <c r="FH557" s="5"/>
      <c r="FI557" s="5"/>
    </row>
    <row r="558" spans="1:165" s="6" customFormat="1" x14ac:dyDescent="0.25">
      <c r="A558" s="1" t="s">
        <v>737</v>
      </c>
      <c r="B558" s="45" t="s">
        <v>632</v>
      </c>
      <c r="C558" s="46"/>
      <c r="D558" s="47"/>
      <c r="E558" s="2" t="s">
        <v>29</v>
      </c>
      <c r="F558" s="3" t="s">
        <v>18</v>
      </c>
      <c r="G558" s="37">
        <v>-550000</v>
      </c>
      <c r="H558" s="4">
        <v>-2</v>
      </c>
      <c r="I558" s="4">
        <v>-1100</v>
      </c>
      <c r="J558" s="6">
        <v>512981</v>
      </c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  <c r="AZ558" s="5"/>
      <c r="BA558" s="5"/>
      <c r="BB558" s="5"/>
      <c r="BC558" s="5"/>
      <c r="BD558" s="5"/>
      <c r="BE558" s="5"/>
      <c r="BF558" s="5"/>
      <c r="BG558" s="5"/>
      <c r="BH558" s="5"/>
      <c r="BI558" s="5"/>
      <c r="BJ558" s="5"/>
      <c r="BK558" s="5"/>
      <c r="BL558" s="5"/>
      <c r="BM558" s="5"/>
      <c r="BN558" s="5"/>
      <c r="BO558" s="5"/>
      <c r="BP558" s="5"/>
      <c r="BQ558" s="5"/>
      <c r="BR558" s="5"/>
      <c r="BS558" s="5"/>
      <c r="BT558" s="5"/>
      <c r="BU558" s="5"/>
      <c r="BV558" s="5"/>
      <c r="BW558" s="5"/>
      <c r="BX558" s="5"/>
      <c r="BY558" s="5"/>
      <c r="BZ558" s="5"/>
      <c r="CA558" s="5"/>
      <c r="CB558" s="5"/>
      <c r="CC558" s="5"/>
      <c r="CD558" s="5"/>
      <c r="CE558" s="5"/>
      <c r="CF558" s="5"/>
      <c r="CG558" s="5"/>
      <c r="CH558" s="5"/>
      <c r="CI558" s="5"/>
      <c r="CJ558" s="5"/>
      <c r="CK558" s="5"/>
      <c r="CL558" s="5"/>
      <c r="CM558" s="5"/>
      <c r="CN558" s="5"/>
      <c r="CO558" s="5"/>
      <c r="CP558" s="5"/>
      <c r="CQ558" s="5"/>
      <c r="CR558" s="5"/>
      <c r="CS558" s="5"/>
      <c r="CT558" s="5"/>
      <c r="CU558" s="5"/>
      <c r="CV558" s="5"/>
      <c r="CW558" s="5"/>
      <c r="CX558" s="5"/>
      <c r="CY558" s="5"/>
      <c r="CZ558" s="5"/>
      <c r="DA558" s="5"/>
      <c r="DB558" s="5"/>
      <c r="DC558" s="5"/>
      <c r="DD558" s="5"/>
      <c r="DE558" s="5"/>
      <c r="DF558" s="5"/>
      <c r="DG558" s="5"/>
      <c r="DH558" s="5"/>
      <c r="DI558" s="5"/>
      <c r="DJ558" s="5"/>
      <c r="DK558" s="5"/>
      <c r="DL558" s="5"/>
      <c r="DM558" s="5"/>
      <c r="DN558" s="5"/>
      <c r="DO558" s="5"/>
      <c r="DP558" s="5"/>
      <c r="DQ558" s="5"/>
      <c r="DR558" s="5"/>
      <c r="DS558" s="5"/>
      <c r="DT558" s="5"/>
      <c r="DU558" s="5"/>
      <c r="DV558" s="5"/>
      <c r="DW558" s="5"/>
      <c r="DX558" s="5"/>
      <c r="DY558" s="5"/>
      <c r="DZ558" s="5"/>
      <c r="EA558" s="5"/>
      <c r="EB558" s="5"/>
      <c r="EC558" s="5"/>
      <c r="ED558" s="5"/>
      <c r="EE558" s="5"/>
      <c r="EF558" s="5"/>
      <c r="EG558" s="5"/>
      <c r="EH558" s="5"/>
      <c r="EI558" s="5"/>
      <c r="EJ558" s="5"/>
      <c r="EK558" s="5"/>
      <c r="EL558" s="5"/>
      <c r="EM558" s="5"/>
      <c r="EN558" s="5"/>
      <c r="EO558" s="5"/>
      <c r="EP558" s="5"/>
      <c r="EQ558" s="5"/>
      <c r="ER558" s="5"/>
      <c r="ES558" s="5"/>
      <c r="ET558" s="5"/>
      <c r="EU558" s="5"/>
      <c r="EV558" s="5"/>
      <c r="EW558" s="5"/>
      <c r="EX558" s="5"/>
      <c r="EY558" s="5"/>
      <c r="EZ558" s="5"/>
      <c r="FA558" s="5"/>
      <c r="FB558" s="5"/>
      <c r="FC558" s="5"/>
      <c r="FD558" s="5"/>
      <c r="FE558" s="5"/>
      <c r="FF558" s="5"/>
      <c r="FG558" s="5"/>
      <c r="FH558" s="5"/>
      <c r="FI558" s="5"/>
    </row>
    <row r="559" spans="1:165" s="6" customFormat="1" x14ac:dyDescent="0.25">
      <c r="A559" s="1" t="s">
        <v>738</v>
      </c>
      <c r="B559" s="45" t="s">
        <v>315</v>
      </c>
      <c r="C559" s="46"/>
      <c r="D559" s="47"/>
      <c r="E559" s="2" t="s">
        <v>17</v>
      </c>
      <c r="F559" s="3" t="s">
        <v>18</v>
      </c>
      <c r="G559" s="37">
        <v>-80200</v>
      </c>
      <c r="H559" s="4">
        <v>0</v>
      </c>
      <c r="I559" s="4">
        <v>-80.200000000000045</v>
      </c>
      <c r="J559" s="6">
        <v>512981</v>
      </c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  <c r="BJ559" s="5"/>
      <c r="BK559" s="5"/>
      <c r="BL559" s="5"/>
      <c r="BM559" s="5"/>
      <c r="BN559" s="5"/>
      <c r="BO559" s="5"/>
      <c r="BP559" s="5"/>
      <c r="BQ559" s="5"/>
      <c r="BR559" s="5"/>
      <c r="BS559" s="5"/>
      <c r="BT559" s="5"/>
      <c r="BU559" s="5"/>
      <c r="BV559" s="5"/>
      <c r="BW559" s="5"/>
      <c r="BX559" s="5"/>
      <c r="BY559" s="5"/>
      <c r="BZ559" s="5"/>
      <c r="CA559" s="5"/>
      <c r="CB559" s="5"/>
      <c r="CC559" s="5"/>
      <c r="CD559" s="5"/>
      <c r="CE559" s="5"/>
      <c r="CF559" s="5"/>
      <c r="CG559" s="5"/>
      <c r="CH559" s="5"/>
      <c r="CI559" s="5"/>
      <c r="CJ559" s="5"/>
      <c r="CK559" s="5"/>
      <c r="CL559" s="5"/>
      <c r="CM559" s="5"/>
      <c r="CN559" s="5"/>
      <c r="CO559" s="5"/>
      <c r="CP559" s="5"/>
      <c r="CQ559" s="5"/>
      <c r="CR559" s="5"/>
      <c r="CS559" s="5"/>
      <c r="CT559" s="5"/>
      <c r="CU559" s="5"/>
      <c r="CV559" s="5"/>
      <c r="CW559" s="5"/>
      <c r="CX559" s="5"/>
      <c r="CY559" s="5"/>
      <c r="CZ559" s="5"/>
      <c r="DA559" s="5"/>
      <c r="DB559" s="5"/>
      <c r="DC559" s="5"/>
      <c r="DD559" s="5"/>
      <c r="DE559" s="5"/>
      <c r="DF559" s="5"/>
      <c r="DG559" s="5"/>
      <c r="DH559" s="5"/>
      <c r="DI559" s="5"/>
      <c r="DJ559" s="5"/>
      <c r="DK559" s="5"/>
      <c r="DL559" s="5"/>
      <c r="DM559" s="5"/>
      <c r="DN559" s="5"/>
      <c r="DO559" s="5"/>
      <c r="DP559" s="5"/>
      <c r="DQ559" s="5"/>
      <c r="DR559" s="5"/>
      <c r="DS559" s="5"/>
      <c r="DT559" s="5"/>
      <c r="DU559" s="5"/>
      <c r="DV559" s="5"/>
      <c r="DW559" s="5"/>
      <c r="DX559" s="5"/>
      <c r="DY559" s="5"/>
      <c r="DZ559" s="5"/>
      <c r="EA559" s="5"/>
      <c r="EB559" s="5"/>
      <c r="EC559" s="5"/>
      <c r="ED559" s="5"/>
      <c r="EE559" s="5"/>
      <c r="EF559" s="5"/>
      <c r="EG559" s="5"/>
      <c r="EH559" s="5"/>
      <c r="EI559" s="5"/>
      <c r="EJ559" s="5"/>
      <c r="EK559" s="5"/>
      <c r="EL559" s="5"/>
      <c r="EM559" s="5"/>
      <c r="EN559" s="5"/>
      <c r="EO559" s="5"/>
      <c r="EP559" s="5"/>
      <c r="EQ559" s="5"/>
      <c r="ER559" s="5"/>
      <c r="ES559" s="5"/>
      <c r="ET559" s="5"/>
      <c r="EU559" s="5"/>
      <c r="EV559" s="5"/>
      <c r="EW559" s="5"/>
      <c r="EX559" s="5"/>
      <c r="EY559" s="5"/>
      <c r="EZ559" s="5"/>
      <c r="FA559" s="5"/>
      <c r="FB559" s="5"/>
      <c r="FC559" s="5"/>
      <c r="FD559" s="5"/>
      <c r="FE559" s="5"/>
      <c r="FF559" s="5"/>
      <c r="FG559" s="5"/>
      <c r="FH559" s="5"/>
      <c r="FI559" s="5"/>
    </row>
    <row r="560" spans="1:165" s="6" customFormat="1" x14ac:dyDescent="0.25">
      <c r="A560" s="1" t="s">
        <v>739</v>
      </c>
      <c r="B560" s="45" t="s">
        <v>740</v>
      </c>
      <c r="C560" s="46"/>
      <c r="D560" s="47"/>
      <c r="E560" s="2" t="s">
        <v>17</v>
      </c>
      <c r="F560" s="3" t="s">
        <v>18</v>
      </c>
      <c r="G560" s="37">
        <v>-416800</v>
      </c>
      <c r="H560" s="4">
        <v>0</v>
      </c>
      <c r="I560" s="4">
        <v>-416.80000000000018</v>
      </c>
      <c r="J560" s="6">
        <v>512981</v>
      </c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/>
      <c r="BD560" s="5"/>
      <c r="BE560" s="5"/>
      <c r="BF560" s="5"/>
      <c r="BG560" s="5"/>
      <c r="BH560" s="5"/>
      <c r="BI560" s="5"/>
      <c r="BJ560" s="5"/>
      <c r="BK560" s="5"/>
      <c r="BL560" s="5"/>
      <c r="BM560" s="5"/>
      <c r="BN560" s="5"/>
      <c r="BO560" s="5"/>
      <c r="BP560" s="5"/>
      <c r="BQ560" s="5"/>
      <c r="BR560" s="5"/>
      <c r="BS560" s="5"/>
      <c r="BT560" s="5"/>
      <c r="BU560" s="5"/>
      <c r="BV560" s="5"/>
      <c r="BW560" s="5"/>
      <c r="BX560" s="5"/>
      <c r="BY560" s="5"/>
      <c r="BZ560" s="5"/>
      <c r="CA560" s="5"/>
      <c r="CB560" s="5"/>
      <c r="CC560" s="5"/>
      <c r="CD560" s="5"/>
      <c r="CE560" s="5"/>
      <c r="CF560" s="5"/>
      <c r="CG560" s="5"/>
      <c r="CH560" s="5"/>
      <c r="CI560" s="5"/>
      <c r="CJ560" s="5"/>
      <c r="CK560" s="5"/>
      <c r="CL560" s="5"/>
      <c r="CM560" s="5"/>
      <c r="CN560" s="5"/>
      <c r="CO560" s="5"/>
      <c r="CP560" s="5"/>
      <c r="CQ560" s="5"/>
      <c r="CR560" s="5"/>
      <c r="CS560" s="5"/>
      <c r="CT560" s="5"/>
      <c r="CU560" s="5"/>
      <c r="CV560" s="5"/>
      <c r="CW560" s="5"/>
      <c r="CX560" s="5"/>
      <c r="CY560" s="5"/>
      <c r="CZ560" s="5"/>
      <c r="DA560" s="5"/>
      <c r="DB560" s="5"/>
      <c r="DC560" s="5"/>
      <c r="DD560" s="5"/>
      <c r="DE560" s="5"/>
      <c r="DF560" s="5"/>
      <c r="DG560" s="5"/>
      <c r="DH560" s="5"/>
      <c r="DI560" s="5"/>
      <c r="DJ560" s="5"/>
      <c r="DK560" s="5"/>
      <c r="DL560" s="5"/>
      <c r="DM560" s="5"/>
      <c r="DN560" s="5"/>
      <c r="DO560" s="5"/>
      <c r="DP560" s="5"/>
      <c r="DQ560" s="5"/>
      <c r="DR560" s="5"/>
      <c r="DS560" s="5"/>
      <c r="DT560" s="5"/>
      <c r="DU560" s="5"/>
      <c r="DV560" s="5"/>
      <c r="DW560" s="5"/>
      <c r="DX560" s="5"/>
      <c r="DY560" s="5"/>
      <c r="DZ560" s="5"/>
      <c r="EA560" s="5"/>
      <c r="EB560" s="5"/>
      <c r="EC560" s="5"/>
      <c r="ED560" s="5"/>
      <c r="EE560" s="5"/>
      <c r="EF560" s="5"/>
      <c r="EG560" s="5"/>
      <c r="EH560" s="5"/>
      <c r="EI560" s="5"/>
      <c r="EJ560" s="5"/>
      <c r="EK560" s="5"/>
      <c r="EL560" s="5"/>
      <c r="EM560" s="5"/>
      <c r="EN560" s="5"/>
      <c r="EO560" s="5"/>
      <c r="EP560" s="5"/>
      <c r="EQ560" s="5"/>
      <c r="ER560" s="5"/>
      <c r="ES560" s="5"/>
      <c r="ET560" s="5"/>
      <c r="EU560" s="5"/>
      <c r="EV560" s="5"/>
      <c r="EW560" s="5"/>
      <c r="EX560" s="5"/>
      <c r="EY560" s="5"/>
      <c r="EZ560" s="5"/>
      <c r="FA560" s="5"/>
      <c r="FB560" s="5"/>
      <c r="FC560" s="5"/>
      <c r="FD560" s="5"/>
      <c r="FE560" s="5"/>
      <c r="FF560" s="5"/>
      <c r="FG560" s="5"/>
      <c r="FH560" s="5"/>
      <c r="FI560" s="5"/>
    </row>
    <row r="561" spans="1:165" s="6" customFormat="1" x14ac:dyDescent="0.25">
      <c r="A561" s="1" t="s">
        <v>741</v>
      </c>
      <c r="B561" s="45" t="s">
        <v>740</v>
      </c>
      <c r="C561" s="46"/>
      <c r="D561" s="47"/>
      <c r="E561" s="2" t="s">
        <v>17</v>
      </c>
      <c r="F561" s="3" t="s">
        <v>18</v>
      </c>
      <c r="G561" s="37">
        <v>-267000</v>
      </c>
      <c r="H561" s="4">
        <v>0</v>
      </c>
      <c r="I561" s="4">
        <v>-267</v>
      </c>
      <c r="J561" s="6">
        <v>512981</v>
      </c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  <c r="BJ561" s="5"/>
      <c r="BK561" s="5"/>
      <c r="BL561" s="5"/>
      <c r="BM561" s="5"/>
      <c r="BN561" s="5"/>
      <c r="BO561" s="5"/>
      <c r="BP561" s="5"/>
      <c r="BQ561" s="5"/>
      <c r="BR561" s="5"/>
      <c r="BS561" s="5"/>
      <c r="BT561" s="5"/>
      <c r="BU561" s="5"/>
      <c r="BV561" s="5"/>
      <c r="BW561" s="5"/>
      <c r="BX561" s="5"/>
      <c r="BY561" s="5"/>
      <c r="BZ561" s="5"/>
      <c r="CA561" s="5"/>
      <c r="CB561" s="5"/>
      <c r="CC561" s="5"/>
      <c r="CD561" s="5"/>
      <c r="CE561" s="5"/>
      <c r="CF561" s="5"/>
      <c r="CG561" s="5"/>
      <c r="CH561" s="5"/>
      <c r="CI561" s="5"/>
      <c r="CJ561" s="5"/>
      <c r="CK561" s="5"/>
      <c r="CL561" s="5"/>
      <c r="CM561" s="5"/>
      <c r="CN561" s="5"/>
      <c r="CO561" s="5"/>
      <c r="CP561" s="5"/>
      <c r="CQ561" s="5"/>
      <c r="CR561" s="5"/>
      <c r="CS561" s="5"/>
      <c r="CT561" s="5"/>
      <c r="CU561" s="5"/>
      <c r="CV561" s="5"/>
      <c r="CW561" s="5"/>
      <c r="CX561" s="5"/>
      <c r="CY561" s="5"/>
      <c r="CZ561" s="5"/>
      <c r="DA561" s="5"/>
      <c r="DB561" s="5"/>
      <c r="DC561" s="5"/>
      <c r="DD561" s="5"/>
      <c r="DE561" s="5"/>
      <c r="DF561" s="5"/>
      <c r="DG561" s="5"/>
      <c r="DH561" s="5"/>
      <c r="DI561" s="5"/>
      <c r="DJ561" s="5"/>
      <c r="DK561" s="5"/>
      <c r="DL561" s="5"/>
      <c r="DM561" s="5"/>
      <c r="DN561" s="5"/>
      <c r="DO561" s="5"/>
      <c r="DP561" s="5"/>
      <c r="DQ561" s="5"/>
      <c r="DR561" s="5"/>
      <c r="DS561" s="5"/>
      <c r="DT561" s="5"/>
      <c r="DU561" s="5"/>
      <c r="DV561" s="5"/>
      <c r="DW561" s="5"/>
      <c r="DX561" s="5"/>
      <c r="DY561" s="5"/>
      <c r="DZ561" s="5"/>
      <c r="EA561" s="5"/>
      <c r="EB561" s="5"/>
      <c r="EC561" s="5"/>
      <c r="ED561" s="5"/>
      <c r="EE561" s="5"/>
      <c r="EF561" s="5"/>
      <c r="EG561" s="5"/>
      <c r="EH561" s="5"/>
      <c r="EI561" s="5"/>
      <c r="EJ561" s="5"/>
      <c r="EK561" s="5"/>
      <c r="EL561" s="5"/>
      <c r="EM561" s="5"/>
      <c r="EN561" s="5"/>
      <c r="EO561" s="5"/>
      <c r="EP561" s="5"/>
      <c r="EQ561" s="5"/>
      <c r="ER561" s="5"/>
      <c r="ES561" s="5"/>
      <c r="ET561" s="5"/>
      <c r="EU561" s="5"/>
      <c r="EV561" s="5"/>
      <c r="EW561" s="5"/>
      <c r="EX561" s="5"/>
      <c r="EY561" s="5"/>
      <c r="EZ561" s="5"/>
      <c r="FA561" s="5"/>
      <c r="FB561" s="5"/>
      <c r="FC561" s="5"/>
      <c r="FD561" s="5"/>
      <c r="FE561" s="5"/>
      <c r="FF561" s="5"/>
      <c r="FG561" s="5"/>
      <c r="FH561" s="5"/>
      <c r="FI561" s="5"/>
    </row>
    <row r="562" spans="1:165" s="6" customFormat="1" x14ac:dyDescent="0.25">
      <c r="A562" s="1" t="s">
        <v>742</v>
      </c>
      <c r="B562" s="45" t="s">
        <v>315</v>
      </c>
      <c r="C562" s="46"/>
      <c r="D562" s="47"/>
      <c r="E562" s="2" t="s">
        <v>17</v>
      </c>
      <c r="F562" s="3" t="s">
        <v>18</v>
      </c>
      <c r="G562" s="37">
        <v>-98000</v>
      </c>
      <c r="H562" s="4">
        <v>0</v>
      </c>
      <c r="I562" s="4">
        <v>-98</v>
      </c>
      <c r="J562" s="6">
        <v>512981</v>
      </c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  <c r="AZ562" s="5"/>
      <c r="BA562" s="5"/>
      <c r="BB562" s="5"/>
      <c r="BC562" s="5"/>
      <c r="BD562" s="5"/>
      <c r="BE562" s="5"/>
      <c r="BF562" s="5"/>
      <c r="BG562" s="5"/>
      <c r="BH562" s="5"/>
      <c r="BI562" s="5"/>
      <c r="BJ562" s="5"/>
      <c r="BK562" s="5"/>
      <c r="BL562" s="5"/>
      <c r="BM562" s="5"/>
      <c r="BN562" s="5"/>
      <c r="BO562" s="5"/>
      <c r="BP562" s="5"/>
      <c r="BQ562" s="5"/>
      <c r="BR562" s="5"/>
      <c r="BS562" s="5"/>
      <c r="BT562" s="5"/>
      <c r="BU562" s="5"/>
      <c r="BV562" s="5"/>
      <c r="BW562" s="5"/>
      <c r="BX562" s="5"/>
      <c r="BY562" s="5"/>
      <c r="BZ562" s="5"/>
      <c r="CA562" s="5"/>
      <c r="CB562" s="5"/>
      <c r="CC562" s="5"/>
      <c r="CD562" s="5"/>
      <c r="CE562" s="5"/>
      <c r="CF562" s="5"/>
      <c r="CG562" s="5"/>
      <c r="CH562" s="5"/>
      <c r="CI562" s="5"/>
      <c r="CJ562" s="5"/>
      <c r="CK562" s="5"/>
      <c r="CL562" s="5"/>
      <c r="CM562" s="5"/>
      <c r="CN562" s="5"/>
      <c r="CO562" s="5"/>
      <c r="CP562" s="5"/>
      <c r="CQ562" s="5"/>
      <c r="CR562" s="5"/>
      <c r="CS562" s="5"/>
      <c r="CT562" s="5"/>
      <c r="CU562" s="5"/>
      <c r="CV562" s="5"/>
      <c r="CW562" s="5"/>
      <c r="CX562" s="5"/>
      <c r="CY562" s="5"/>
      <c r="CZ562" s="5"/>
      <c r="DA562" s="5"/>
      <c r="DB562" s="5"/>
      <c r="DC562" s="5"/>
      <c r="DD562" s="5"/>
      <c r="DE562" s="5"/>
      <c r="DF562" s="5"/>
      <c r="DG562" s="5"/>
      <c r="DH562" s="5"/>
      <c r="DI562" s="5"/>
      <c r="DJ562" s="5"/>
      <c r="DK562" s="5"/>
      <c r="DL562" s="5"/>
      <c r="DM562" s="5"/>
      <c r="DN562" s="5"/>
      <c r="DO562" s="5"/>
      <c r="DP562" s="5"/>
      <c r="DQ562" s="5"/>
      <c r="DR562" s="5"/>
      <c r="DS562" s="5"/>
      <c r="DT562" s="5"/>
      <c r="DU562" s="5"/>
      <c r="DV562" s="5"/>
      <c r="DW562" s="5"/>
      <c r="DX562" s="5"/>
      <c r="DY562" s="5"/>
      <c r="DZ562" s="5"/>
      <c r="EA562" s="5"/>
      <c r="EB562" s="5"/>
      <c r="EC562" s="5"/>
      <c r="ED562" s="5"/>
      <c r="EE562" s="5"/>
      <c r="EF562" s="5"/>
      <c r="EG562" s="5"/>
      <c r="EH562" s="5"/>
      <c r="EI562" s="5"/>
      <c r="EJ562" s="5"/>
      <c r="EK562" s="5"/>
      <c r="EL562" s="5"/>
      <c r="EM562" s="5"/>
      <c r="EN562" s="5"/>
      <c r="EO562" s="5"/>
      <c r="EP562" s="5"/>
      <c r="EQ562" s="5"/>
      <c r="ER562" s="5"/>
      <c r="ES562" s="5"/>
      <c r="ET562" s="5"/>
      <c r="EU562" s="5"/>
      <c r="EV562" s="5"/>
      <c r="EW562" s="5"/>
      <c r="EX562" s="5"/>
      <c r="EY562" s="5"/>
      <c r="EZ562" s="5"/>
      <c r="FA562" s="5"/>
      <c r="FB562" s="5"/>
      <c r="FC562" s="5"/>
      <c r="FD562" s="5"/>
      <c r="FE562" s="5"/>
      <c r="FF562" s="5"/>
      <c r="FG562" s="5"/>
      <c r="FH562" s="5"/>
      <c r="FI562" s="5"/>
    </row>
    <row r="563" spans="1:165" s="6" customFormat="1" x14ac:dyDescent="0.25">
      <c r="A563" s="1" t="s">
        <v>743</v>
      </c>
      <c r="B563" s="45" t="s">
        <v>647</v>
      </c>
      <c r="C563" s="46"/>
      <c r="D563" s="47"/>
      <c r="E563" s="2" t="s">
        <v>17</v>
      </c>
      <c r="F563" s="3" t="s">
        <v>18</v>
      </c>
      <c r="G563" s="37">
        <v>-320000</v>
      </c>
      <c r="H563" s="4">
        <v>0</v>
      </c>
      <c r="I563" s="4">
        <v>-640</v>
      </c>
      <c r="J563" s="6">
        <v>512981</v>
      </c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  <c r="BJ563" s="5"/>
      <c r="BK563" s="5"/>
      <c r="BL563" s="5"/>
      <c r="BM563" s="5"/>
      <c r="BN563" s="5"/>
      <c r="BO563" s="5"/>
      <c r="BP563" s="5"/>
      <c r="BQ563" s="5"/>
      <c r="BR563" s="5"/>
      <c r="BS563" s="5"/>
      <c r="BT563" s="5"/>
      <c r="BU563" s="5"/>
      <c r="BV563" s="5"/>
      <c r="BW563" s="5"/>
      <c r="BX563" s="5"/>
      <c r="BY563" s="5"/>
      <c r="BZ563" s="5"/>
      <c r="CA563" s="5"/>
      <c r="CB563" s="5"/>
      <c r="CC563" s="5"/>
      <c r="CD563" s="5"/>
      <c r="CE563" s="5"/>
      <c r="CF563" s="5"/>
      <c r="CG563" s="5"/>
      <c r="CH563" s="5"/>
      <c r="CI563" s="5"/>
      <c r="CJ563" s="5"/>
      <c r="CK563" s="5"/>
      <c r="CL563" s="5"/>
      <c r="CM563" s="5"/>
      <c r="CN563" s="5"/>
      <c r="CO563" s="5"/>
      <c r="CP563" s="5"/>
      <c r="CQ563" s="5"/>
      <c r="CR563" s="5"/>
      <c r="CS563" s="5"/>
      <c r="CT563" s="5"/>
      <c r="CU563" s="5"/>
      <c r="CV563" s="5"/>
      <c r="CW563" s="5"/>
      <c r="CX563" s="5"/>
      <c r="CY563" s="5"/>
      <c r="CZ563" s="5"/>
      <c r="DA563" s="5"/>
      <c r="DB563" s="5"/>
      <c r="DC563" s="5"/>
      <c r="DD563" s="5"/>
      <c r="DE563" s="5"/>
      <c r="DF563" s="5"/>
      <c r="DG563" s="5"/>
      <c r="DH563" s="5"/>
      <c r="DI563" s="5"/>
      <c r="DJ563" s="5"/>
      <c r="DK563" s="5"/>
      <c r="DL563" s="5"/>
      <c r="DM563" s="5"/>
      <c r="DN563" s="5"/>
      <c r="DO563" s="5"/>
      <c r="DP563" s="5"/>
      <c r="DQ563" s="5"/>
      <c r="DR563" s="5"/>
      <c r="DS563" s="5"/>
      <c r="DT563" s="5"/>
      <c r="DU563" s="5"/>
      <c r="DV563" s="5"/>
      <c r="DW563" s="5"/>
      <c r="DX563" s="5"/>
      <c r="DY563" s="5"/>
      <c r="DZ563" s="5"/>
      <c r="EA563" s="5"/>
      <c r="EB563" s="5"/>
      <c r="EC563" s="5"/>
      <c r="ED563" s="5"/>
      <c r="EE563" s="5"/>
      <c r="EF563" s="5"/>
      <c r="EG563" s="5"/>
      <c r="EH563" s="5"/>
      <c r="EI563" s="5"/>
      <c r="EJ563" s="5"/>
      <c r="EK563" s="5"/>
      <c r="EL563" s="5"/>
      <c r="EM563" s="5"/>
      <c r="EN563" s="5"/>
      <c r="EO563" s="5"/>
      <c r="EP563" s="5"/>
      <c r="EQ563" s="5"/>
      <c r="ER563" s="5"/>
      <c r="ES563" s="5"/>
      <c r="ET563" s="5"/>
      <c r="EU563" s="5"/>
      <c r="EV563" s="5"/>
      <c r="EW563" s="5"/>
      <c r="EX563" s="5"/>
      <c r="EY563" s="5"/>
      <c r="EZ563" s="5"/>
      <c r="FA563" s="5"/>
      <c r="FB563" s="5"/>
      <c r="FC563" s="5"/>
      <c r="FD563" s="5"/>
      <c r="FE563" s="5"/>
      <c r="FF563" s="5"/>
      <c r="FG563" s="5"/>
      <c r="FH563" s="5"/>
      <c r="FI563" s="5"/>
    </row>
    <row r="564" spans="1:165" s="6" customFormat="1" x14ac:dyDescent="0.25">
      <c r="A564" s="1" t="s">
        <v>744</v>
      </c>
      <c r="B564" s="45" t="s">
        <v>647</v>
      </c>
      <c r="C564" s="46"/>
      <c r="D564" s="47"/>
      <c r="E564" s="2" t="s">
        <v>17</v>
      </c>
      <c r="F564" s="3" t="s">
        <v>18</v>
      </c>
      <c r="G564" s="37">
        <v>-51200</v>
      </c>
      <c r="H564" s="4">
        <v>0</v>
      </c>
      <c r="I564" s="4">
        <v>-102.39999999999998</v>
      </c>
      <c r="J564" s="6">
        <v>512981</v>
      </c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  <c r="BJ564" s="5"/>
      <c r="BK564" s="5"/>
      <c r="BL564" s="5"/>
      <c r="BM564" s="5"/>
      <c r="BN564" s="5"/>
      <c r="BO564" s="5"/>
      <c r="BP564" s="5"/>
      <c r="BQ564" s="5"/>
      <c r="BR564" s="5"/>
      <c r="BS564" s="5"/>
      <c r="BT564" s="5"/>
      <c r="BU564" s="5"/>
      <c r="BV564" s="5"/>
      <c r="BW564" s="5"/>
      <c r="BX564" s="5"/>
      <c r="BY564" s="5"/>
      <c r="BZ564" s="5"/>
      <c r="CA564" s="5"/>
      <c r="CB564" s="5"/>
      <c r="CC564" s="5"/>
      <c r="CD564" s="5"/>
      <c r="CE564" s="5"/>
      <c r="CF564" s="5"/>
      <c r="CG564" s="5"/>
      <c r="CH564" s="5"/>
      <c r="CI564" s="5"/>
      <c r="CJ564" s="5"/>
      <c r="CK564" s="5"/>
      <c r="CL564" s="5"/>
      <c r="CM564" s="5"/>
      <c r="CN564" s="5"/>
      <c r="CO564" s="5"/>
      <c r="CP564" s="5"/>
      <c r="CQ564" s="5"/>
      <c r="CR564" s="5"/>
      <c r="CS564" s="5"/>
      <c r="CT564" s="5"/>
      <c r="CU564" s="5"/>
      <c r="CV564" s="5"/>
      <c r="CW564" s="5"/>
      <c r="CX564" s="5"/>
      <c r="CY564" s="5"/>
      <c r="CZ564" s="5"/>
      <c r="DA564" s="5"/>
      <c r="DB564" s="5"/>
      <c r="DC564" s="5"/>
      <c r="DD564" s="5"/>
      <c r="DE564" s="5"/>
      <c r="DF564" s="5"/>
      <c r="DG564" s="5"/>
      <c r="DH564" s="5"/>
      <c r="DI564" s="5"/>
      <c r="DJ564" s="5"/>
      <c r="DK564" s="5"/>
      <c r="DL564" s="5"/>
      <c r="DM564" s="5"/>
      <c r="DN564" s="5"/>
      <c r="DO564" s="5"/>
      <c r="DP564" s="5"/>
      <c r="DQ564" s="5"/>
      <c r="DR564" s="5"/>
      <c r="DS564" s="5"/>
      <c r="DT564" s="5"/>
      <c r="DU564" s="5"/>
      <c r="DV564" s="5"/>
      <c r="DW564" s="5"/>
      <c r="DX564" s="5"/>
      <c r="DY564" s="5"/>
      <c r="DZ564" s="5"/>
      <c r="EA564" s="5"/>
      <c r="EB564" s="5"/>
      <c r="EC564" s="5"/>
      <c r="ED564" s="5"/>
      <c r="EE564" s="5"/>
      <c r="EF564" s="5"/>
      <c r="EG564" s="5"/>
      <c r="EH564" s="5"/>
      <c r="EI564" s="5"/>
      <c r="EJ564" s="5"/>
      <c r="EK564" s="5"/>
      <c r="EL564" s="5"/>
      <c r="EM564" s="5"/>
      <c r="EN564" s="5"/>
      <c r="EO564" s="5"/>
      <c r="EP564" s="5"/>
      <c r="EQ564" s="5"/>
      <c r="ER564" s="5"/>
      <c r="ES564" s="5"/>
      <c r="ET564" s="5"/>
      <c r="EU564" s="5"/>
      <c r="EV564" s="5"/>
      <c r="EW564" s="5"/>
      <c r="EX564" s="5"/>
      <c r="EY564" s="5"/>
      <c r="EZ564" s="5"/>
      <c r="FA564" s="5"/>
      <c r="FB564" s="5"/>
      <c r="FC564" s="5"/>
      <c r="FD564" s="5"/>
      <c r="FE564" s="5"/>
      <c r="FF564" s="5"/>
      <c r="FG564" s="5"/>
      <c r="FH564" s="5"/>
      <c r="FI564" s="5"/>
    </row>
    <row r="565" spans="1:165" s="6" customFormat="1" x14ac:dyDescent="0.25">
      <c r="A565" s="1" t="s">
        <v>745</v>
      </c>
      <c r="B565" s="45" t="s">
        <v>315</v>
      </c>
      <c r="C565" s="46"/>
      <c r="D565" s="47"/>
      <c r="E565" s="2" t="s">
        <v>17</v>
      </c>
      <c r="F565" s="3" t="s">
        <v>18</v>
      </c>
      <c r="G565" s="37">
        <v>-120000</v>
      </c>
      <c r="H565" s="4">
        <v>-1</v>
      </c>
      <c r="I565" s="4">
        <v>-120</v>
      </c>
      <c r="J565" s="6">
        <v>512981</v>
      </c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  <c r="BO565" s="5"/>
      <c r="BP565" s="5"/>
      <c r="BQ565" s="5"/>
      <c r="BR565" s="5"/>
      <c r="BS565" s="5"/>
      <c r="BT565" s="5"/>
      <c r="BU565" s="5"/>
      <c r="BV565" s="5"/>
      <c r="BW565" s="5"/>
      <c r="BX565" s="5"/>
      <c r="BY565" s="5"/>
      <c r="BZ565" s="5"/>
      <c r="CA565" s="5"/>
      <c r="CB565" s="5"/>
      <c r="CC565" s="5"/>
      <c r="CD565" s="5"/>
      <c r="CE565" s="5"/>
      <c r="CF565" s="5"/>
      <c r="CG565" s="5"/>
      <c r="CH565" s="5"/>
      <c r="CI565" s="5"/>
      <c r="CJ565" s="5"/>
      <c r="CK565" s="5"/>
      <c r="CL565" s="5"/>
      <c r="CM565" s="5"/>
      <c r="CN565" s="5"/>
      <c r="CO565" s="5"/>
      <c r="CP565" s="5"/>
      <c r="CQ565" s="5"/>
      <c r="CR565" s="5"/>
      <c r="CS565" s="5"/>
      <c r="CT565" s="5"/>
      <c r="CU565" s="5"/>
      <c r="CV565" s="5"/>
      <c r="CW565" s="5"/>
      <c r="CX565" s="5"/>
      <c r="CY565" s="5"/>
      <c r="CZ565" s="5"/>
      <c r="DA565" s="5"/>
      <c r="DB565" s="5"/>
      <c r="DC565" s="5"/>
      <c r="DD565" s="5"/>
      <c r="DE565" s="5"/>
      <c r="DF565" s="5"/>
      <c r="DG565" s="5"/>
      <c r="DH565" s="5"/>
      <c r="DI565" s="5"/>
      <c r="DJ565" s="5"/>
      <c r="DK565" s="5"/>
      <c r="DL565" s="5"/>
      <c r="DM565" s="5"/>
      <c r="DN565" s="5"/>
      <c r="DO565" s="5"/>
      <c r="DP565" s="5"/>
      <c r="DQ565" s="5"/>
      <c r="DR565" s="5"/>
      <c r="DS565" s="5"/>
      <c r="DT565" s="5"/>
      <c r="DU565" s="5"/>
      <c r="DV565" s="5"/>
      <c r="DW565" s="5"/>
      <c r="DX565" s="5"/>
      <c r="DY565" s="5"/>
      <c r="DZ565" s="5"/>
      <c r="EA565" s="5"/>
      <c r="EB565" s="5"/>
      <c r="EC565" s="5"/>
      <c r="ED565" s="5"/>
      <c r="EE565" s="5"/>
      <c r="EF565" s="5"/>
      <c r="EG565" s="5"/>
      <c r="EH565" s="5"/>
      <c r="EI565" s="5"/>
      <c r="EJ565" s="5"/>
      <c r="EK565" s="5"/>
      <c r="EL565" s="5"/>
      <c r="EM565" s="5"/>
      <c r="EN565" s="5"/>
      <c r="EO565" s="5"/>
      <c r="EP565" s="5"/>
      <c r="EQ565" s="5"/>
      <c r="ER565" s="5"/>
      <c r="ES565" s="5"/>
      <c r="ET565" s="5"/>
      <c r="EU565" s="5"/>
      <c r="EV565" s="5"/>
      <c r="EW565" s="5"/>
      <c r="EX565" s="5"/>
      <c r="EY565" s="5"/>
      <c r="EZ565" s="5"/>
      <c r="FA565" s="5"/>
      <c r="FB565" s="5"/>
      <c r="FC565" s="5"/>
      <c r="FD565" s="5"/>
      <c r="FE565" s="5"/>
      <c r="FF565" s="5"/>
      <c r="FG565" s="5"/>
      <c r="FH565" s="5"/>
      <c r="FI565" s="5"/>
    </row>
    <row r="566" spans="1:165" s="6" customFormat="1" x14ac:dyDescent="0.25">
      <c r="A566" s="1" t="s">
        <v>746</v>
      </c>
      <c r="B566" s="45" t="s">
        <v>747</v>
      </c>
      <c r="C566" s="46"/>
      <c r="D566" s="47"/>
      <c r="E566" s="2" t="s">
        <v>17</v>
      </c>
      <c r="F566" s="3" t="s">
        <v>18</v>
      </c>
      <c r="G566" s="37">
        <v>-764000</v>
      </c>
      <c r="H566" s="4">
        <v>0</v>
      </c>
      <c r="I566" s="4">
        <v>-764</v>
      </c>
      <c r="J566" s="6">
        <v>512981</v>
      </c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  <c r="BJ566" s="5"/>
      <c r="BK566" s="5"/>
      <c r="BL566" s="5"/>
      <c r="BM566" s="5"/>
      <c r="BN566" s="5"/>
      <c r="BO566" s="5"/>
      <c r="BP566" s="5"/>
      <c r="BQ566" s="5"/>
      <c r="BR566" s="5"/>
      <c r="BS566" s="5"/>
      <c r="BT566" s="5"/>
      <c r="BU566" s="5"/>
      <c r="BV566" s="5"/>
      <c r="BW566" s="5"/>
      <c r="BX566" s="5"/>
      <c r="BY566" s="5"/>
      <c r="BZ566" s="5"/>
      <c r="CA566" s="5"/>
      <c r="CB566" s="5"/>
      <c r="CC566" s="5"/>
      <c r="CD566" s="5"/>
      <c r="CE566" s="5"/>
      <c r="CF566" s="5"/>
      <c r="CG566" s="5"/>
      <c r="CH566" s="5"/>
      <c r="CI566" s="5"/>
      <c r="CJ566" s="5"/>
      <c r="CK566" s="5"/>
      <c r="CL566" s="5"/>
      <c r="CM566" s="5"/>
      <c r="CN566" s="5"/>
      <c r="CO566" s="5"/>
      <c r="CP566" s="5"/>
      <c r="CQ566" s="5"/>
      <c r="CR566" s="5"/>
      <c r="CS566" s="5"/>
      <c r="CT566" s="5"/>
      <c r="CU566" s="5"/>
      <c r="CV566" s="5"/>
      <c r="CW566" s="5"/>
      <c r="CX566" s="5"/>
      <c r="CY566" s="5"/>
      <c r="CZ566" s="5"/>
      <c r="DA566" s="5"/>
      <c r="DB566" s="5"/>
      <c r="DC566" s="5"/>
      <c r="DD566" s="5"/>
      <c r="DE566" s="5"/>
      <c r="DF566" s="5"/>
      <c r="DG566" s="5"/>
      <c r="DH566" s="5"/>
      <c r="DI566" s="5"/>
      <c r="DJ566" s="5"/>
      <c r="DK566" s="5"/>
      <c r="DL566" s="5"/>
      <c r="DM566" s="5"/>
      <c r="DN566" s="5"/>
      <c r="DO566" s="5"/>
      <c r="DP566" s="5"/>
      <c r="DQ566" s="5"/>
      <c r="DR566" s="5"/>
      <c r="DS566" s="5"/>
      <c r="DT566" s="5"/>
      <c r="DU566" s="5"/>
      <c r="DV566" s="5"/>
      <c r="DW566" s="5"/>
      <c r="DX566" s="5"/>
      <c r="DY566" s="5"/>
      <c r="DZ566" s="5"/>
      <c r="EA566" s="5"/>
      <c r="EB566" s="5"/>
      <c r="EC566" s="5"/>
      <c r="ED566" s="5"/>
      <c r="EE566" s="5"/>
      <c r="EF566" s="5"/>
      <c r="EG566" s="5"/>
      <c r="EH566" s="5"/>
      <c r="EI566" s="5"/>
      <c r="EJ566" s="5"/>
      <c r="EK566" s="5"/>
      <c r="EL566" s="5"/>
      <c r="EM566" s="5"/>
      <c r="EN566" s="5"/>
      <c r="EO566" s="5"/>
      <c r="EP566" s="5"/>
      <c r="EQ566" s="5"/>
      <c r="ER566" s="5"/>
      <c r="ES566" s="5"/>
      <c r="ET566" s="5"/>
      <c r="EU566" s="5"/>
      <c r="EV566" s="5"/>
      <c r="EW566" s="5"/>
      <c r="EX566" s="5"/>
      <c r="EY566" s="5"/>
      <c r="EZ566" s="5"/>
      <c r="FA566" s="5"/>
      <c r="FB566" s="5"/>
      <c r="FC566" s="5"/>
      <c r="FD566" s="5"/>
      <c r="FE566" s="5"/>
      <c r="FF566" s="5"/>
      <c r="FG566" s="5"/>
      <c r="FH566" s="5"/>
      <c r="FI566" s="5"/>
    </row>
    <row r="567" spans="1:165" s="6" customFormat="1" x14ac:dyDescent="0.25">
      <c r="A567" s="1" t="s">
        <v>748</v>
      </c>
      <c r="B567" s="45" t="s">
        <v>749</v>
      </c>
      <c r="C567" s="46"/>
      <c r="D567" s="47"/>
      <c r="E567" s="2" t="s">
        <v>17</v>
      </c>
      <c r="F567" s="3" t="s">
        <v>18</v>
      </c>
      <c r="G567" s="37">
        <v>-52680</v>
      </c>
      <c r="H567" s="4">
        <v>0</v>
      </c>
      <c r="I567" s="4">
        <v>-790.19999999999982</v>
      </c>
      <c r="J567" s="6">
        <v>512981</v>
      </c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  <c r="BO567" s="5"/>
      <c r="BP567" s="5"/>
      <c r="BQ567" s="5"/>
      <c r="BR567" s="5"/>
      <c r="BS567" s="5"/>
      <c r="BT567" s="5"/>
      <c r="BU567" s="5"/>
      <c r="BV567" s="5"/>
      <c r="BW567" s="5"/>
      <c r="BX567" s="5"/>
      <c r="BY567" s="5"/>
      <c r="BZ567" s="5"/>
      <c r="CA567" s="5"/>
      <c r="CB567" s="5"/>
      <c r="CC567" s="5"/>
      <c r="CD567" s="5"/>
      <c r="CE567" s="5"/>
      <c r="CF567" s="5"/>
      <c r="CG567" s="5"/>
      <c r="CH567" s="5"/>
      <c r="CI567" s="5"/>
      <c r="CJ567" s="5"/>
      <c r="CK567" s="5"/>
      <c r="CL567" s="5"/>
      <c r="CM567" s="5"/>
      <c r="CN567" s="5"/>
      <c r="CO567" s="5"/>
      <c r="CP567" s="5"/>
      <c r="CQ567" s="5"/>
      <c r="CR567" s="5"/>
      <c r="CS567" s="5"/>
      <c r="CT567" s="5"/>
      <c r="CU567" s="5"/>
      <c r="CV567" s="5"/>
      <c r="CW567" s="5"/>
      <c r="CX567" s="5"/>
      <c r="CY567" s="5"/>
      <c r="CZ567" s="5"/>
      <c r="DA567" s="5"/>
      <c r="DB567" s="5"/>
      <c r="DC567" s="5"/>
      <c r="DD567" s="5"/>
      <c r="DE567" s="5"/>
      <c r="DF567" s="5"/>
      <c r="DG567" s="5"/>
      <c r="DH567" s="5"/>
      <c r="DI567" s="5"/>
      <c r="DJ567" s="5"/>
      <c r="DK567" s="5"/>
      <c r="DL567" s="5"/>
      <c r="DM567" s="5"/>
      <c r="DN567" s="5"/>
      <c r="DO567" s="5"/>
      <c r="DP567" s="5"/>
      <c r="DQ567" s="5"/>
      <c r="DR567" s="5"/>
      <c r="DS567" s="5"/>
      <c r="DT567" s="5"/>
      <c r="DU567" s="5"/>
      <c r="DV567" s="5"/>
      <c r="DW567" s="5"/>
      <c r="DX567" s="5"/>
      <c r="DY567" s="5"/>
      <c r="DZ567" s="5"/>
      <c r="EA567" s="5"/>
      <c r="EB567" s="5"/>
      <c r="EC567" s="5"/>
      <c r="ED567" s="5"/>
      <c r="EE567" s="5"/>
      <c r="EF567" s="5"/>
      <c r="EG567" s="5"/>
      <c r="EH567" s="5"/>
      <c r="EI567" s="5"/>
      <c r="EJ567" s="5"/>
      <c r="EK567" s="5"/>
      <c r="EL567" s="5"/>
      <c r="EM567" s="5"/>
      <c r="EN567" s="5"/>
      <c r="EO567" s="5"/>
      <c r="EP567" s="5"/>
      <c r="EQ567" s="5"/>
      <c r="ER567" s="5"/>
      <c r="ES567" s="5"/>
      <c r="ET567" s="5"/>
      <c r="EU567" s="5"/>
      <c r="EV567" s="5"/>
      <c r="EW567" s="5"/>
      <c r="EX567" s="5"/>
      <c r="EY567" s="5"/>
      <c r="EZ567" s="5"/>
      <c r="FA567" s="5"/>
      <c r="FB567" s="5"/>
      <c r="FC567" s="5"/>
      <c r="FD567" s="5"/>
      <c r="FE567" s="5"/>
      <c r="FF567" s="5"/>
      <c r="FG567" s="5"/>
      <c r="FH567" s="5"/>
      <c r="FI567" s="5"/>
    </row>
    <row r="568" spans="1:165" s="6" customFormat="1" x14ac:dyDescent="0.25">
      <c r="A568" s="1" t="s">
        <v>750</v>
      </c>
      <c r="B568" s="45" t="s">
        <v>751</v>
      </c>
      <c r="C568" s="46"/>
      <c r="D568" s="47"/>
      <c r="E568" s="2" t="s">
        <v>17</v>
      </c>
      <c r="F568" s="3" t="s">
        <v>18</v>
      </c>
      <c r="G568" s="37">
        <v>-52000</v>
      </c>
      <c r="H568" s="4">
        <v>0</v>
      </c>
      <c r="I568" s="4">
        <v>-520</v>
      </c>
      <c r="J568" s="6">
        <v>512221</v>
      </c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  <c r="BO568" s="5"/>
      <c r="BP568" s="5"/>
      <c r="BQ568" s="5"/>
      <c r="BR568" s="5"/>
      <c r="BS568" s="5"/>
      <c r="BT568" s="5"/>
      <c r="BU568" s="5"/>
      <c r="BV568" s="5"/>
      <c r="BW568" s="5"/>
      <c r="BX568" s="5"/>
      <c r="BY568" s="5"/>
      <c r="BZ568" s="5"/>
      <c r="CA568" s="5"/>
      <c r="CB568" s="5"/>
      <c r="CC568" s="5"/>
      <c r="CD568" s="5"/>
      <c r="CE568" s="5"/>
      <c r="CF568" s="5"/>
      <c r="CG568" s="5"/>
      <c r="CH568" s="5"/>
      <c r="CI568" s="5"/>
      <c r="CJ568" s="5"/>
      <c r="CK568" s="5"/>
      <c r="CL568" s="5"/>
      <c r="CM568" s="5"/>
      <c r="CN568" s="5"/>
      <c r="CO568" s="5"/>
      <c r="CP568" s="5"/>
      <c r="CQ568" s="5"/>
      <c r="CR568" s="5"/>
      <c r="CS568" s="5"/>
      <c r="CT568" s="5"/>
      <c r="CU568" s="5"/>
      <c r="CV568" s="5"/>
      <c r="CW568" s="5"/>
      <c r="CX568" s="5"/>
      <c r="CY568" s="5"/>
      <c r="CZ568" s="5"/>
      <c r="DA568" s="5"/>
      <c r="DB568" s="5"/>
      <c r="DC568" s="5"/>
      <c r="DD568" s="5"/>
      <c r="DE568" s="5"/>
      <c r="DF568" s="5"/>
      <c r="DG568" s="5"/>
      <c r="DH568" s="5"/>
      <c r="DI568" s="5"/>
      <c r="DJ568" s="5"/>
      <c r="DK568" s="5"/>
      <c r="DL568" s="5"/>
      <c r="DM568" s="5"/>
      <c r="DN568" s="5"/>
      <c r="DO568" s="5"/>
      <c r="DP568" s="5"/>
      <c r="DQ568" s="5"/>
      <c r="DR568" s="5"/>
      <c r="DS568" s="5"/>
      <c r="DT568" s="5"/>
      <c r="DU568" s="5"/>
      <c r="DV568" s="5"/>
      <c r="DW568" s="5"/>
      <c r="DX568" s="5"/>
      <c r="DY568" s="5"/>
      <c r="DZ568" s="5"/>
      <c r="EA568" s="5"/>
      <c r="EB568" s="5"/>
      <c r="EC568" s="5"/>
      <c r="ED568" s="5"/>
      <c r="EE568" s="5"/>
      <c r="EF568" s="5"/>
      <c r="EG568" s="5"/>
      <c r="EH568" s="5"/>
      <c r="EI568" s="5"/>
      <c r="EJ568" s="5"/>
      <c r="EK568" s="5"/>
      <c r="EL568" s="5"/>
      <c r="EM568" s="5"/>
      <c r="EN568" s="5"/>
      <c r="EO568" s="5"/>
      <c r="EP568" s="5"/>
      <c r="EQ568" s="5"/>
      <c r="ER568" s="5"/>
      <c r="ES568" s="5"/>
      <c r="ET568" s="5"/>
      <c r="EU568" s="5"/>
      <c r="EV568" s="5"/>
      <c r="EW568" s="5"/>
      <c r="EX568" s="5"/>
      <c r="EY568" s="5"/>
      <c r="EZ568" s="5"/>
      <c r="FA568" s="5"/>
      <c r="FB568" s="5"/>
      <c r="FC568" s="5"/>
      <c r="FD568" s="5"/>
      <c r="FE568" s="5"/>
      <c r="FF568" s="5"/>
      <c r="FG568" s="5"/>
      <c r="FH568" s="5"/>
      <c r="FI568" s="5"/>
    </row>
    <row r="569" spans="1:165" s="6" customFormat="1" x14ac:dyDescent="0.25">
      <c r="A569" s="1" t="s">
        <v>752</v>
      </c>
      <c r="B569" s="45" t="s">
        <v>753</v>
      </c>
      <c r="C569" s="46"/>
      <c r="D569" s="47"/>
      <c r="E569" s="2" t="s">
        <v>17</v>
      </c>
      <c r="F569" s="3" t="s">
        <v>18</v>
      </c>
      <c r="G569" s="37">
        <v>-2724000</v>
      </c>
      <c r="H569" s="4">
        <v>0</v>
      </c>
      <c r="I569" s="4">
        <v>-2724</v>
      </c>
      <c r="J569" s="6">
        <v>512981</v>
      </c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  <c r="BO569" s="5"/>
      <c r="BP569" s="5"/>
      <c r="BQ569" s="5"/>
      <c r="BR569" s="5"/>
      <c r="BS569" s="5"/>
      <c r="BT569" s="5"/>
      <c r="BU569" s="5"/>
      <c r="BV569" s="5"/>
      <c r="BW569" s="5"/>
      <c r="BX569" s="5"/>
      <c r="BY569" s="5"/>
      <c r="BZ569" s="5"/>
      <c r="CA569" s="5"/>
      <c r="CB569" s="5"/>
      <c r="CC569" s="5"/>
      <c r="CD569" s="5"/>
      <c r="CE569" s="5"/>
      <c r="CF569" s="5"/>
      <c r="CG569" s="5"/>
      <c r="CH569" s="5"/>
      <c r="CI569" s="5"/>
      <c r="CJ569" s="5"/>
      <c r="CK569" s="5"/>
      <c r="CL569" s="5"/>
      <c r="CM569" s="5"/>
      <c r="CN569" s="5"/>
      <c r="CO569" s="5"/>
      <c r="CP569" s="5"/>
      <c r="CQ569" s="5"/>
      <c r="CR569" s="5"/>
      <c r="CS569" s="5"/>
      <c r="CT569" s="5"/>
      <c r="CU569" s="5"/>
      <c r="CV569" s="5"/>
      <c r="CW569" s="5"/>
      <c r="CX569" s="5"/>
      <c r="CY569" s="5"/>
      <c r="CZ569" s="5"/>
      <c r="DA569" s="5"/>
      <c r="DB569" s="5"/>
      <c r="DC569" s="5"/>
      <c r="DD569" s="5"/>
      <c r="DE569" s="5"/>
      <c r="DF569" s="5"/>
      <c r="DG569" s="5"/>
      <c r="DH569" s="5"/>
      <c r="DI569" s="5"/>
      <c r="DJ569" s="5"/>
      <c r="DK569" s="5"/>
      <c r="DL569" s="5"/>
      <c r="DM569" s="5"/>
      <c r="DN569" s="5"/>
      <c r="DO569" s="5"/>
      <c r="DP569" s="5"/>
      <c r="DQ569" s="5"/>
      <c r="DR569" s="5"/>
      <c r="DS569" s="5"/>
      <c r="DT569" s="5"/>
      <c r="DU569" s="5"/>
      <c r="DV569" s="5"/>
      <c r="DW569" s="5"/>
      <c r="DX569" s="5"/>
      <c r="DY569" s="5"/>
      <c r="DZ569" s="5"/>
      <c r="EA569" s="5"/>
      <c r="EB569" s="5"/>
      <c r="EC569" s="5"/>
      <c r="ED569" s="5"/>
      <c r="EE569" s="5"/>
      <c r="EF569" s="5"/>
      <c r="EG569" s="5"/>
      <c r="EH569" s="5"/>
      <c r="EI569" s="5"/>
      <c r="EJ569" s="5"/>
      <c r="EK569" s="5"/>
      <c r="EL569" s="5"/>
      <c r="EM569" s="5"/>
      <c r="EN569" s="5"/>
      <c r="EO569" s="5"/>
      <c r="EP569" s="5"/>
      <c r="EQ569" s="5"/>
      <c r="ER569" s="5"/>
      <c r="ES569" s="5"/>
      <c r="ET569" s="5"/>
      <c r="EU569" s="5"/>
      <c r="EV569" s="5"/>
      <c r="EW569" s="5"/>
      <c r="EX569" s="5"/>
      <c r="EY569" s="5"/>
      <c r="EZ569" s="5"/>
      <c r="FA569" s="5"/>
      <c r="FB569" s="5"/>
      <c r="FC569" s="5"/>
      <c r="FD569" s="5"/>
      <c r="FE569" s="5"/>
      <c r="FF569" s="5"/>
      <c r="FG569" s="5"/>
      <c r="FH569" s="5"/>
      <c r="FI569" s="5"/>
    </row>
    <row r="570" spans="1:165" s="6" customFormat="1" x14ac:dyDescent="0.25">
      <c r="A570" s="1" t="s">
        <v>754</v>
      </c>
      <c r="B570" s="45" t="s">
        <v>755</v>
      </c>
      <c r="C570" s="46"/>
      <c r="D570" s="47"/>
      <c r="E570" s="2" t="s">
        <v>17</v>
      </c>
      <c r="F570" s="3" t="s">
        <v>18</v>
      </c>
      <c r="G570" s="37">
        <v>-31200</v>
      </c>
      <c r="H570" s="4">
        <v>0</v>
      </c>
      <c r="I570" s="4">
        <v>-3120</v>
      </c>
      <c r="J570" s="6">
        <v>512981</v>
      </c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  <c r="BJ570" s="5"/>
      <c r="BK570" s="5"/>
      <c r="BL570" s="5"/>
      <c r="BM570" s="5"/>
      <c r="BN570" s="5"/>
      <c r="BO570" s="5"/>
      <c r="BP570" s="5"/>
      <c r="BQ570" s="5"/>
      <c r="BR570" s="5"/>
      <c r="BS570" s="5"/>
      <c r="BT570" s="5"/>
      <c r="BU570" s="5"/>
      <c r="BV570" s="5"/>
      <c r="BW570" s="5"/>
      <c r="BX570" s="5"/>
      <c r="BY570" s="5"/>
      <c r="BZ570" s="5"/>
      <c r="CA570" s="5"/>
      <c r="CB570" s="5"/>
      <c r="CC570" s="5"/>
      <c r="CD570" s="5"/>
      <c r="CE570" s="5"/>
      <c r="CF570" s="5"/>
      <c r="CG570" s="5"/>
      <c r="CH570" s="5"/>
      <c r="CI570" s="5"/>
      <c r="CJ570" s="5"/>
      <c r="CK570" s="5"/>
      <c r="CL570" s="5"/>
      <c r="CM570" s="5"/>
      <c r="CN570" s="5"/>
      <c r="CO570" s="5"/>
      <c r="CP570" s="5"/>
      <c r="CQ570" s="5"/>
      <c r="CR570" s="5"/>
      <c r="CS570" s="5"/>
      <c r="CT570" s="5"/>
      <c r="CU570" s="5"/>
      <c r="CV570" s="5"/>
      <c r="CW570" s="5"/>
      <c r="CX570" s="5"/>
      <c r="CY570" s="5"/>
      <c r="CZ570" s="5"/>
      <c r="DA570" s="5"/>
      <c r="DB570" s="5"/>
      <c r="DC570" s="5"/>
      <c r="DD570" s="5"/>
      <c r="DE570" s="5"/>
      <c r="DF570" s="5"/>
      <c r="DG570" s="5"/>
      <c r="DH570" s="5"/>
      <c r="DI570" s="5"/>
      <c r="DJ570" s="5"/>
      <c r="DK570" s="5"/>
      <c r="DL570" s="5"/>
      <c r="DM570" s="5"/>
      <c r="DN570" s="5"/>
      <c r="DO570" s="5"/>
      <c r="DP570" s="5"/>
      <c r="DQ570" s="5"/>
      <c r="DR570" s="5"/>
      <c r="DS570" s="5"/>
      <c r="DT570" s="5"/>
      <c r="DU570" s="5"/>
      <c r="DV570" s="5"/>
      <c r="DW570" s="5"/>
      <c r="DX570" s="5"/>
      <c r="DY570" s="5"/>
      <c r="DZ570" s="5"/>
      <c r="EA570" s="5"/>
      <c r="EB570" s="5"/>
      <c r="EC570" s="5"/>
      <c r="ED570" s="5"/>
      <c r="EE570" s="5"/>
      <c r="EF570" s="5"/>
      <c r="EG570" s="5"/>
      <c r="EH570" s="5"/>
      <c r="EI570" s="5"/>
      <c r="EJ570" s="5"/>
      <c r="EK570" s="5"/>
      <c r="EL570" s="5"/>
      <c r="EM570" s="5"/>
      <c r="EN570" s="5"/>
      <c r="EO570" s="5"/>
      <c r="EP570" s="5"/>
      <c r="EQ570" s="5"/>
      <c r="ER570" s="5"/>
      <c r="ES570" s="5"/>
      <c r="ET570" s="5"/>
      <c r="EU570" s="5"/>
      <c r="EV570" s="5"/>
      <c r="EW570" s="5"/>
      <c r="EX570" s="5"/>
      <c r="EY570" s="5"/>
      <c r="EZ570" s="5"/>
      <c r="FA570" s="5"/>
      <c r="FB570" s="5"/>
      <c r="FC570" s="5"/>
      <c r="FD570" s="5"/>
      <c r="FE570" s="5"/>
      <c r="FF570" s="5"/>
      <c r="FG570" s="5"/>
      <c r="FH570" s="5"/>
      <c r="FI570" s="5"/>
    </row>
    <row r="571" spans="1:165" s="6" customFormat="1" x14ac:dyDescent="0.25">
      <c r="A571" s="1" t="s">
        <v>756</v>
      </c>
      <c r="B571" s="45" t="s">
        <v>757</v>
      </c>
      <c r="C571" s="46"/>
      <c r="D571" s="47"/>
      <c r="E571" s="2" t="s">
        <v>17</v>
      </c>
      <c r="F571" s="3" t="s">
        <v>18</v>
      </c>
      <c r="G571" s="37">
        <v>-400000</v>
      </c>
      <c r="H571" s="4">
        <v>0</v>
      </c>
      <c r="I571" s="4">
        <v>-800</v>
      </c>
      <c r="J571" s="6">
        <v>512221</v>
      </c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  <c r="BO571" s="5"/>
      <c r="BP571" s="5"/>
      <c r="BQ571" s="5"/>
      <c r="BR571" s="5"/>
      <c r="BS571" s="5"/>
      <c r="BT571" s="5"/>
      <c r="BU571" s="5"/>
      <c r="BV571" s="5"/>
      <c r="BW571" s="5"/>
      <c r="BX571" s="5"/>
      <c r="BY571" s="5"/>
      <c r="BZ571" s="5"/>
      <c r="CA571" s="5"/>
      <c r="CB571" s="5"/>
      <c r="CC571" s="5"/>
      <c r="CD571" s="5"/>
      <c r="CE571" s="5"/>
      <c r="CF571" s="5"/>
      <c r="CG571" s="5"/>
      <c r="CH571" s="5"/>
      <c r="CI571" s="5"/>
      <c r="CJ571" s="5"/>
      <c r="CK571" s="5"/>
      <c r="CL571" s="5"/>
      <c r="CM571" s="5"/>
      <c r="CN571" s="5"/>
      <c r="CO571" s="5"/>
      <c r="CP571" s="5"/>
      <c r="CQ571" s="5"/>
      <c r="CR571" s="5"/>
      <c r="CS571" s="5"/>
      <c r="CT571" s="5"/>
      <c r="CU571" s="5"/>
      <c r="CV571" s="5"/>
      <c r="CW571" s="5"/>
      <c r="CX571" s="5"/>
      <c r="CY571" s="5"/>
      <c r="CZ571" s="5"/>
      <c r="DA571" s="5"/>
      <c r="DB571" s="5"/>
      <c r="DC571" s="5"/>
      <c r="DD571" s="5"/>
      <c r="DE571" s="5"/>
      <c r="DF571" s="5"/>
      <c r="DG571" s="5"/>
      <c r="DH571" s="5"/>
      <c r="DI571" s="5"/>
      <c r="DJ571" s="5"/>
      <c r="DK571" s="5"/>
      <c r="DL571" s="5"/>
      <c r="DM571" s="5"/>
      <c r="DN571" s="5"/>
      <c r="DO571" s="5"/>
      <c r="DP571" s="5"/>
      <c r="DQ571" s="5"/>
      <c r="DR571" s="5"/>
      <c r="DS571" s="5"/>
      <c r="DT571" s="5"/>
      <c r="DU571" s="5"/>
      <c r="DV571" s="5"/>
      <c r="DW571" s="5"/>
      <c r="DX571" s="5"/>
      <c r="DY571" s="5"/>
      <c r="DZ571" s="5"/>
      <c r="EA571" s="5"/>
      <c r="EB571" s="5"/>
      <c r="EC571" s="5"/>
      <c r="ED571" s="5"/>
      <c r="EE571" s="5"/>
      <c r="EF571" s="5"/>
      <c r="EG571" s="5"/>
      <c r="EH571" s="5"/>
      <c r="EI571" s="5"/>
      <c r="EJ571" s="5"/>
      <c r="EK571" s="5"/>
      <c r="EL571" s="5"/>
      <c r="EM571" s="5"/>
      <c r="EN571" s="5"/>
      <c r="EO571" s="5"/>
      <c r="EP571" s="5"/>
      <c r="EQ571" s="5"/>
      <c r="ER571" s="5"/>
      <c r="ES571" s="5"/>
      <c r="ET571" s="5"/>
      <c r="EU571" s="5"/>
      <c r="EV571" s="5"/>
      <c r="EW571" s="5"/>
      <c r="EX571" s="5"/>
      <c r="EY571" s="5"/>
      <c r="EZ571" s="5"/>
      <c r="FA571" s="5"/>
      <c r="FB571" s="5"/>
      <c r="FC571" s="5"/>
      <c r="FD571" s="5"/>
      <c r="FE571" s="5"/>
      <c r="FF571" s="5"/>
      <c r="FG571" s="5"/>
      <c r="FH571" s="5"/>
      <c r="FI571" s="5"/>
    </row>
    <row r="572" spans="1:165" s="6" customFormat="1" x14ac:dyDescent="0.25">
      <c r="A572" s="1" t="s">
        <v>758</v>
      </c>
      <c r="B572" s="45" t="s">
        <v>759</v>
      </c>
      <c r="C572" s="46"/>
      <c r="D572" s="47"/>
      <c r="E572" s="2" t="s">
        <v>17</v>
      </c>
      <c r="F572" s="3" t="s">
        <v>18</v>
      </c>
      <c r="G572" s="37">
        <v>-5000</v>
      </c>
      <c r="H572" s="4">
        <v>0</v>
      </c>
      <c r="I572" s="4">
        <v>-30</v>
      </c>
      <c r="J572" s="6">
        <v>512981</v>
      </c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  <c r="BJ572" s="5"/>
      <c r="BK572" s="5"/>
      <c r="BL572" s="5"/>
      <c r="BM572" s="5"/>
      <c r="BN572" s="5"/>
      <c r="BO572" s="5"/>
      <c r="BP572" s="5"/>
      <c r="BQ572" s="5"/>
      <c r="BR572" s="5"/>
      <c r="BS572" s="5"/>
      <c r="BT572" s="5"/>
      <c r="BU572" s="5"/>
      <c r="BV572" s="5"/>
      <c r="BW572" s="5"/>
      <c r="BX572" s="5"/>
      <c r="BY572" s="5"/>
      <c r="BZ572" s="5"/>
      <c r="CA572" s="5"/>
      <c r="CB572" s="5"/>
      <c r="CC572" s="5"/>
      <c r="CD572" s="5"/>
      <c r="CE572" s="5"/>
      <c r="CF572" s="5"/>
      <c r="CG572" s="5"/>
      <c r="CH572" s="5"/>
      <c r="CI572" s="5"/>
      <c r="CJ572" s="5"/>
      <c r="CK572" s="5"/>
      <c r="CL572" s="5"/>
      <c r="CM572" s="5"/>
      <c r="CN572" s="5"/>
      <c r="CO572" s="5"/>
      <c r="CP572" s="5"/>
      <c r="CQ572" s="5"/>
      <c r="CR572" s="5"/>
      <c r="CS572" s="5"/>
      <c r="CT572" s="5"/>
      <c r="CU572" s="5"/>
      <c r="CV572" s="5"/>
      <c r="CW572" s="5"/>
      <c r="CX572" s="5"/>
      <c r="CY572" s="5"/>
      <c r="CZ572" s="5"/>
      <c r="DA572" s="5"/>
      <c r="DB572" s="5"/>
      <c r="DC572" s="5"/>
      <c r="DD572" s="5"/>
      <c r="DE572" s="5"/>
      <c r="DF572" s="5"/>
      <c r="DG572" s="5"/>
      <c r="DH572" s="5"/>
      <c r="DI572" s="5"/>
      <c r="DJ572" s="5"/>
      <c r="DK572" s="5"/>
      <c r="DL572" s="5"/>
      <c r="DM572" s="5"/>
      <c r="DN572" s="5"/>
      <c r="DO572" s="5"/>
      <c r="DP572" s="5"/>
      <c r="DQ572" s="5"/>
      <c r="DR572" s="5"/>
      <c r="DS572" s="5"/>
      <c r="DT572" s="5"/>
      <c r="DU572" s="5"/>
      <c r="DV572" s="5"/>
      <c r="DW572" s="5"/>
      <c r="DX572" s="5"/>
      <c r="DY572" s="5"/>
      <c r="DZ572" s="5"/>
      <c r="EA572" s="5"/>
      <c r="EB572" s="5"/>
      <c r="EC572" s="5"/>
      <c r="ED572" s="5"/>
      <c r="EE572" s="5"/>
      <c r="EF572" s="5"/>
      <c r="EG572" s="5"/>
      <c r="EH572" s="5"/>
      <c r="EI572" s="5"/>
      <c r="EJ572" s="5"/>
      <c r="EK572" s="5"/>
      <c r="EL572" s="5"/>
      <c r="EM572" s="5"/>
      <c r="EN572" s="5"/>
      <c r="EO572" s="5"/>
      <c r="EP572" s="5"/>
      <c r="EQ572" s="5"/>
      <c r="ER572" s="5"/>
      <c r="ES572" s="5"/>
      <c r="ET572" s="5"/>
      <c r="EU572" s="5"/>
      <c r="EV572" s="5"/>
      <c r="EW572" s="5"/>
      <c r="EX572" s="5"/>
      <c r="EY572" s="5"/>
      <c r="EZ572" s="5"/>
      <c r="FA572" s="5"/>
      <c r="FB572" s="5"/>
      <c r="FC572" s="5"/>
      <c r="FD572" s="5"/>
      <c r="FE572" s="5"/>
      <c r="FF572" s="5"/>
      <c r="FG572" s="5"/>
      <c r="FH572" s="5"/>
      <c r="FI572" s="5"/>
    </row>
    <row r="573" spans="1:165" s="6" customFormat="1" x14ac:dyDescent="0.25">
      <c r="A573" s="1" t="s">
        <v>760</v>
      </c>
      <c r="B573" s="45" t="s">
        <v>224</v>
      </c>
      <c r="C573" s="46"/>
      <c r="D573" s="47"/>
      <c r="E573" s="2" t="s">
        <v>17</v>
      </c>
      <c r="F573" s="3" t="s">
        <v>18</v>
      </c>
      <c r="G573" s="37">
        <v>-180000</v>
      </c>
      <c r="H573" s="4">
        <v>0</v>
      </c>
      <c r="I573" s="4">
        <v>-3600</v>
      </c>
      <c r="J573" s="6">
        <v>512221</v>
      </c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  <c r="BO573" s="5"/>
      <c r="BP573" s="5"/>
      <c r="BQ573" s="5"/>
      <c r="BR573" s="5"/>
      <c r="BS573" s="5"/>
      <c r="BT573" s="5"/>
      <c r="BU573" s="5"/>
      <c r="BV573" s="5"/>
      <c r="BW573" s="5"/>
      <c r="BX573" s="5"/>
      <c r="BY573" s="5"/>
      <c r="BZ573" s="5"/>
      <c r="CA573" s="5"/>
      <c r="CB573" s="5"/>
      <c r="CC573" s="5"/>
      <c r="CD573" s="5"/>
      <c r="CE573" s="5"/>
      <c r="CF573" s="5"/>
      <c r="CG573" s="5"/>
      <c r="CH573" s="5"/>
      <c r="CI573" s="5"/>
      <c r="CJ573" s="5"/>
      <c r="CK573" s="5"/>
      <c r="CL573" s="5"/>
      <c r="CM573" s="5"/>
      <c r="CN573" s="5"/>
      <c r="CO573" s="5"/>
      <c r="CP573" s="5"/>
      <c r="CQ573" s="5"/>
      <c r="CR573" s="5"/>
      <c r="CS573" s="5"/>
      <c r="CT573" s="5"/>
      <c r="CU573" s="5"/>
      <c r="CV573" s="5"/>
      <c r="CW573" s="5"/>
      <c r="CX573" s="5"/>
      <c r="CY573" s="5"/>
      <c r="CZ573" s="5"/>
      <c r="DA573" s="5"/>
      <c r="DB573" s="5"/>
      <c r="DC573" s="5"/>
      <c r="DD573" s="5"/>
      <c r="DE573" s="5"/>
      <c r="DF573" s="5"/>
      <c r="DG573" s="5"/>
      <c r="DH573" s="5"/>
      <c r="DI573" s="5"/>
      <c r="DJ573" s="5"/>
      <c r="DK573" s="5"/>
      <c r="DL573" s="5"/>
      <c r="DM573" s="5"/>
      <c r="DN573" s="5"/>
      <c r="DO573" s="5"/>
      <c r="DP573" s="5"/>
      <c r="DQ573" s="5"/>
      <c r="DR573" s="5"/>
      <c r="DS573" s="5"/>
      <c r="DT573" s="5"/>
      <c r="DU573" s="5"/>
      <c r="DV573" s="5"/>
      <c r="DW573" s="5"/>
      <c r="DX573" s="5"/>
      <c r="DY573" s="5"/>
      <c r="DZ573" s="5"/>
      <c r="EA573" s="5"/>
      <c r="EB573" s="5"/>
      <c r="EC573" s="5"/>
      <c r="ED573" s="5"/>
      <c r="EE573" s="5"/>
      <c r="EF573" s="5"/>
      <c r="EG573" s="5"/>
      <c r="EH573" s="5"/>
      <c r="EI573" s="5"/>
      <c r="EJ573" s="5"/>
      <c r="EK573" s="5"/>
      <c r="EL573" s="5"/>
      <c r="EM573" s="5"/>
      <c r="EN573" s="5"/>
      <c r="EO573" s="5"/>
      <c r="EP573" s="5"/>
      <c r="EQ573" s="5"/>
      <c r="ER573" s="5"/>
      <c r="ES573" s="5"/>
      <c r="ET573" s="5"/>
      <c r="EU573" s="5"/>
      <c r="EV573" s="5"/>
      <c r="EW573" s="5"/>
      <c r="EX573" s="5"/>
      <c r="EY573" s="5"/>
      <c r="EZ573" s="5"/>
      <c r="FA573" s="5"/>
      <c r="FB573" s="5"/>
      <c r="FC573" s="5"/>
      <c r="FD573" s="5"/>
      <c r="FE573" s="5"/>
      <c r="FF573" s="5"/>
      <c r="FG573" s="5"/>
      <c r="FH573" s="5"/>
      <c r="FI573" s="5"/>
    </row>
    <row r="574" spans="1:165" s="6" customFormat="1" x14ac:dyDescent="0.25">
      <c r="A574" s="1" t="s">
        <v>761</v>
      </c>
      <c r="B574" s="45" t="s">
        <v>762</v>
      </c>
      <c r="C574" s="46"/>
      <c r="D574" s="47"/>
      <c r="E574" s="2" t="s">
        <v>17</v>
      </c>
      <c r="F574" s="3" t="s">
        <v>18</v>
      </c>
      <c r="G574" s="37">
        <v>-25000</v>
      </c>
      <c r="H574" s="4"/>
      <c r="I574" s="4">
        <v>-250</v>
      </c>
      <c r="J574" s="6">
        <v>512941</v>
      </c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  <c r="BJ574" s="5"/>
      <c r="BK574" s="5"/>
      <c r="BL574" s="5"/>
      <c r="BM574" s="5"/>
      <c r="BN574" s="5"/>
      <c r="BO574" s="5"/>
      <c r="BP574" s="5"/>
      <c r="BQ574" s="5"/>
      <c r="BR574" s="5"/>
      <c r="BS574" s="5"/>
      <c r="BT574" s="5"/>
      <c r="BU574" s="5"/>
      <c r="BV574" s="5"/>
      <c r="BW574" s="5"/>
      <c r="BX574" s="5"/>
      <c r="BY574" s="5"/>
      <c r="BZ574" s="5"/>
      <c r="CA574" s="5"/>
      <c r="CB574" s="5"/>
      <c r="CC574" s="5"/>
      <c r="CD574" s="5"/>
      <c r="CE574" s="5"/>
      <c r="CF574" s="5"/>
      <c r="CG574" s="5"/>
      <c r="CH574" s="5"/>
      <c r="CI574" s="5"/>
      <c r="CJ574" s="5"/>
      <c r="CK574" s="5"/>
      <c r="CL574" s="5"/>
      <c r="CM574" s="5"/>
      <c r="CN574" s="5"/>
      <c r="CO574" s="5"/>
      <c r="CP574" s="5"/>
      <c r="CQ574" s="5"/>
      <c r="CR574" s="5"/>
      <c r="CS574" s="5"/>
      <c r="CT574" s="5"/>
      <c r="CU574" s="5"/>
      <c r="CV574" s="5"/>
      <c r="CW574" s="5"/>
      <c r="CX574" s="5"/>
      <c r="CY574" s="5"/>
      <c r="CZ574" s="5"/>
      <c r="DA574" s="5"/>
      <c r="DB574" s="5"/>
      <c r="DC574" s="5"/>
      <c r="DD574" s="5"/>
      <c r="DE574" s="5"/>
      <c r="DF574" s="5"/>
      <c r="DG574" s="5"/>
      <c r="DH574" s="5"/>
      <c r="DI574" s="5"/>
      <c r="DJ574" s="5"/>
      <c r="DK574" s="5"/>
      <c r="DL574" s="5"/>
      <c r="DM574" s="5"/>
      <c r="DN574" s="5"/>
      <c r="DO574" s="5"/>
      <c r="DP574" s="5"/>
      <c r="DQ574" s="5"/>
      <c r="DR574" s="5"/>
      <c r="DS574" s="5"/>
      <c r="DT574" s="5"/>
      <c r="DU574" s="5"/>
      <c r="DV574" s="5"/>
      <c r="DW574" s="5"/>
      <c r="DX574" s="5"/>
      <c r="DY574" s="5"/>
      <c r="DZ574" s="5"/>
      <c r="EA574" s="5"/>
      <c r="EB574" s="5"/>
      <c r="EC574" s="5"/>
      <c r="ED574" s="5"/>
      <c r="EE574" s="5"/>
      <c r="EF574" s="5"/>
      <c r="EG574" s="5"/>
      <c r="EH574" s="5"/>
      <c r="EI574" s="5"/>
      <c r="EJ574" s="5"/>
      <c r="EK574" s="5"/>
      <c r="EL574" s="5"/>
      <c r="EM574" s="5"/>
      <c r="EN574" s="5"/>
      <c r="EO574" s="5"/>
      <c r="EP574" s="5"/>
      <c r="EQ574" s="5"/>
      <c r="ER574" s="5"/>
      <c r="ES574" s="5"/>
      <c r="ET574" s="5"/>
      <c r="EU574" s="5"/>
      <c r="EV574" s="5"/>
      <c r="EW574" s="5"/>
      <c r="EX574" s="5"/>
      <c r="EY574" s="5"/>
      <c r="EZ574" s="5"/>
      <c r="FA574" s="5"/>
      <c r="FB574" s="5"/>
      <c r="FC574" s="5"/>
      <c r="FD574" s="5"/>
      <c r="FE574" s="5"/>
      <c r="FF574" s="5"/>
      <c r="FG574" s="5"/>
      <c r="FH574" s="5"/>
      <c r="FI574" s="5"/>
    </row>
    <row r="575" spans="1:165" s="6" customFormat="1" x14ac:dyDescent="0.25">
      <c r="A575" s="1" t="s">
        <v>763</v>
      </c>
      <c r="B575" s="45" t="s">
        <v>764</v>
      </c>
      <c r="C575" s="46"/>
      <c r="D575" s="47"/>
      <c r="E575" s="2" t="s">
        <v>17</v>
      </c>
      <c r="F575" s="3" t="s">
        <v>18</v>
      </c>
      <c r="G575" s="37">
        <v>-865000</v>
      </c>
      <c r="H575" s="4"/>
      <c r="I575" s="4">
        <v>-1730</v>
      </c>
      <c r="J575" s="6">
        <v>512941</v>
      </c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  <c r="BO575" s="5"/>
      <c r="BP575" s="5"/>
      <c r="BQ575" s="5"/>
      <c r="BR575" s="5"/>
      <c r="BS575" s="5"/>
      <c r="BT575" s="5"/>
      <c r="BU575" s="5"/>
      <c r="BV575" s="5"/>
      <c r="BW575" s="5"/>
      <c r="BX575" s="5"/>
      <c r="BY575" s="5"/>
      <c r="BZ575" s="5"/>
      <c r="CA575" s="5"/>
      <c r="CB575" s="5"/>
      <c r="CC575" s="5"/>
      <c r="CD575" s="5"/>
      <c r="CE575" s="5"/>
      <c r="CF575" s="5"/>
      <c r="CG575" s="5"/>
      <c r="CH575" s="5"/>
      <c r="CI575" s="5"/>
      <c r="CJ575" s="5"/>
      <c r="CK575" s="5"/>
      <c r="CL575" s="5"/>
      <c r="CM575" s="5"/>
      <c r="CN575" s="5"/>
      <c r="CO575" s="5"/>
      <c r="CP575" s="5"/>
      <c r="CQ575" s="5"/>
      <c r="CR575" s="5"/>
      <c r="CS575" s="5"/>
      <c r="CT575" s="5"/>
      <c r="CU575" s="5"/>
      <c r="CV575" s="5"/>
      <c r="CW575" s="5"/>
      <c r="CX575" s="5"/>
      <c r="CY575" s="5"/>
      <c r="CZ575" s="5"/>
      <c r="DA575" s="5"/>
      <c r="DB575" s="5"/>
      <c r="DC575" s="5"/>
      <c r="DD575" s="5"/>
      <c r="DE575" s="5"/>
      <c r="DF575" s="5"/>
      <c r="DG575" s="5"/>
      <c r="DH575" s="5"/>
      <c r="DI575" s="5"/>
      <c r="DJ575" s="5"/>
      <c r="DK575" s="5"/>
      <c r="DL575" s="5"/>
      <c r="DM575" s="5"/>
      <c r="DN575" s="5"/>
      <c r="DO575" s="5"/>
      <c r="DP575" s="5"/>
      <c r="DQ575" s="5"/>
      <c r="DR575" s="5"/>
      <c r="DS575" s="5"/>
      <c r="DT575" s="5"/>
      <c r="DU575" s="5"/>
      <c r="DV575" s="5"/>
      <c r="DW575" s="5"/>
      <c r="DX575" s="5"/>
      <c r="DY575" s="5"/>
      <c r="DZ575" s="5"/>
      <c r="EA575" s="5"/>
      <c r="EB575" s="5"/>
      <c r="EC575" s="5"/>
      <c r="ED575" s="5"/>
      <c r="EE575" s="5"/>
      <c r="EF575" s="5"/>
      <c r="EG575" s="5"/>
      <c r="EH575" s="5"/>
      <c r="EI575" s="5"/>
      <c r="EJ575" s="5"/>
      <c r="EK575" s="5"/>
      <c r="EL575" s="5"/>
      <c r="EM575" s="5"/>
      <c r="EN575" s="5"/>
      <c r="EO575" s="5"/>
      <c r="EP575" s="5"/>
      <c r="EQ575" s="5"/>
      <c r="ER575" s="5"/>
      <c r="ES575" s="5"/>
      <c r="ET575" s="5"/>
      <c r="EU575" s="5"/>
      <c r="EV575" s="5"/>
      <c r="EW575" s="5"/>
      <c r="EX575" s="5"/>
      <c r="EY575" s="5"/>
      <c r="EZ575" s="5"/>
      <c r="FA575" s="5"/>
      <c r="FB575" s="5"/>
      <c r="FC575" s="5"/>
      <c r="FD575" s="5"/>
      <c r="FE575" s="5"/>
      <c r="FF575" s="5"/>
      <c r="FG575" s="5"/>
      <c r="FH575" s="5"/>
      <c r="FI575" s="5"/>
    </row>
    <row r="576" spans="1:165" s="6" customFormat="1" x14ac:dyDescent="0.25">
      <c r="A576" s="1" t="s">
        <v>765</v>
      </c>
      <c r="B576" s="45" t="s">
        <v>766</v>
      </c>
      <c r="C576" s="46"/>
      <c r="D576" s="47"/>
      <c r="E576" s="2" t="s">
        <v>17</v>
      </c>
      <c r="F576" s="3" t="s">
        <v>18</v>
      </c>
      <c r="G576" s="37">
        <v>-36000</v>
      </c>
      <c r="H576" s="4">
        <v>0</v>
      </c>
      <c r="I576" s="4">
        <v>-36</v>
      </c>
      <c r="J576" s="6">
        <v>512981</v>
      </c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  <c r="BJ576" s="5"/>
      <c r="BK576" s="5"/>
      <c r="BL576" s="5"/>
      <c r="BM576" s="5"/>
      <c r="BN576" s="5"/>
      <c r="BO576" s="5"/>
      <c r="BP576" s="5"/>
      <c r="BQ576" s="5"/>
      <c r="BR576" s="5"/>
      <c r="BS576" s="5"/>
      <c r="BT576" s="5"/>
      <c r="BU576" s="5"/>
      <c r="BV576" s="5"/>
      <c r="BW576" s="5"/>
      <c r="BX576" s="5"/>
      <c r="BY576" s="5"/>
      <c r="BZ576" s="5"/>
      <c r="CA576" s="5"/>
      <c r="CB576" s="5"/>
      <c r="CC576" s="5"/>
      <c r="CD576" s="5"/>
      <c r="CE576" s="5"/>
      <c r="CF576" s="5"/>
      <c r="CG576" s="5"/>
      <c r="CH576" s="5"/>
      <c r="CI576" s="5"/>
      <c r="CJ576" s="5"/>
      <c r="CK576" s="5"/>
      <c r="CL576" s="5"/>
      <c r="CM576" s="5"/>
      <c r="CN576" s="5"/>
      <c r="CO576" s="5"/>
      <c r="CP576" s="5"/>
      <c r="CQ576" s="5"/>
      <c r="CR576" s="5"/>
      <c r="CS576" s="5"/>
      <c r="CT576" s="5"/>
      <c r="CU576" s="5"/>
      <c r="CV576" s="5"/>
      <c r="CW576" s="5"/>
      <c r="CX576" s="5"/>
      <c r="CY576" s="5"/>
      <c r="CZ576" s="5"/>
      <c r="DA576" s="5"/>
      <c r="DB576" s="5"/>
      <c r="DC576" s="5"/>
      <c r="DD576" s="5"/>
      <c r="DE576" s="5"/>
      <c r="DF576" s="5"/>
      <c r="DG576" s="5"/>
      <c r="DH576" s="5"/>
      <c r="DI576" s="5"/>
      <c r="DJ576" s="5"/>
      <c r="DK576" s="5"/>
      <c r="DL576" s="5"/>
      <c r="DM576" s="5"/>
      <c r="DN576" s="5"/>
      <c r="DO576" s="5"/>
      <c r="DP576" s="5"/>
      <c r="DQ576" s="5"/>
      <c r="DR576" s="5"/>
      <c r="DS576" s="5"/>
      <c r="DT576" s="5"/>
      <c r="DU576" s="5"/>
      <c r="DV576" s="5"/>
      <c r="DW576" s="5"/>
      <c r="DX576" s="5"/>
      <c r="DY576" s="5"/>
      <c r="DZ576" s="5"/>
      <c r="EA576" s="5"/>
      <c r="EB576" s="5"/>
      <c r="EC576" s="5"/>
      <c r="ED576" s="5"/>
      <c r="EE576" s="5"/>
      <c r="EF576" s="5"/>
      <c r="EG576" s="5"/>
      <c r="EH576" s="5"/>
      <c r="EI576" s="5"/>
      <c r="EJ576" s="5"/>
      <c r="EK576" s="5"/>
      <c r="EL576" s="5"/>
      <c r="EM576" s="5"/>
      <c r="EN576" s="5"/>
      <c r="EO576" s="5"/>
      <c r="EP576" s="5"/>
      <c r="EQ576" s="5"/>
      <c r="ER576" s="5"/>
      <c r="ES576" s="5"/>
      <c r="ET576" s="5"/>
      <c r="EU576" s="5"/>
      <c r="EV576" s="5"/>
      <c r="EW576" s="5"/>
      <c r="EX576" s="5"/>
      <c r="EY576" s="5"/>
      <c r="EZ576" s="5"/>
      <c r="FA576" s="5"/>
      <c r="FB576" s="5"/>
      <c r="FC576" s="5"/>
      <c r="FD576" s="5"/>
      <c r="FE576" s="5"/>
      <c r="FF576" s="5"/>
      <c r="FG576" s="5"/>
      <c r="FH576" s="5"/>
      <c r="FI576" s="5"/>
    </row>
    <row r="577" spans="1:165" s="6" customFormat="1" x14ac:dyDescent="0.25">
      <c r="A577" s="1" t="s">
        <v>767</v>
      </c>
      <c r="B577" s="45" t="s">
        <v>768</v>
      </c>
      <c r="C577" s="46"/>
      <c r="D577" s="47"/>
      <c r="E577" s="2" t="s">
        <v>17</v>
      </c>
      <c r="F577" s="3" t="s">
        <v>18</v>
      </c>
      <c r="G577" s="37">
        <v>-120000</v>
      </c>
      <c r="H577" s="4">
        <v>0</v>
      </c>
      <c r="I577" s="4">
        <v>-120</v>
      </c>
      <c r="J577" s="6">
        <v>512981</v>
      </c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  <c r="AZ577" s="5"/>
      <c r="BA577" s="5"/>
      <c r="BB577" s="5"/>
      <c r="BC577" s="5"/>
      <c r="BD577" s="5"/>
      <c r="BE577" s="5"/>
      <c r="BF577" s="5"/>
      <c r="BG577" s="5"/>
      <c r="BH577" s="5"/>
      <c r="BI577" s="5"/>
      <c r="BJ577" s="5"/>
      <c r="BK577" s="5"/>
      <c r="BL577" s="5"/>
      <c r="BM577" s="5"/>
      <c r="BN577" s="5"/>
      <c r="BO577" s="5"/>
      <c r="BP577" s="5"/>
      <c r="BQ577" s="5"/>
      <c r="BR577" s="5"/>
      <c r="BS577" s="5"/>
      <c r="BT577" s="5"/>
      <c r="BU577" s="5"/>
      <c r="BV577" s="5"/>
      <c r="BW577" s="5"/>
      <c r="BX577" s="5"/>
      <c r="BY577" s="5"/>
      <c r="BZ577" s="5"/>
      <c r="CA577" s="5"/>
      <c r="CB577" s="5"/>
      <c r="CC577" s="5"/>
      <c r="CD577" s="5"/>
      <c r="CE577" s="5"/>
      <c r="CF577" s="5"/>
      <c r="CG577" s="5"/>
      <c r="CH577" s="5"/>
      <c r="CI577" s="5"/>
      <c r="CJ577" s="5"/>
      <c r="CK577" s="5"/>
      <c r="CL577" s="5"/>
      <c r="CM577" s="5"/>
      <c r="CN577" s="5"/>
      <c r="CO577" s="5"/>
      <c r="CP577" s="5"/>
      <c r="CQ577" s="5"/>
      <c r="CR577" s="5"/>
      <c r="CS577" s="5"/>
      <c r="CT577" s="5"/>
      <c r="CU577" s="5"/>
      <c r="CV577" s="5"/>
      <c r="CW577" s="5"/>
      <c r="CX577" s="5"/>
      <c r="CY577" s="5"/>
      <c r="CZ577" s="5"/>
      <c r="DA577" s="5"/>
      <c r="DB577" s="5"/>
      <c r="DC577" s="5"/>
      <c r="DD577" s="5"/>
      <c r="DE577" s="5"/>
      <c r="DF577" s="5"/>
      <c r="DG577" s="5"/>
      <c r="DH577" s="5"/>
      <c r="DI577" s="5"/>
      <c r="DJ577" s="5"/>
      <c r="DK577" s="5"/>
      <c r="DL577" s="5"/>
      <c r="DM577" s="5"/>
      <c r="DN577" s="5"/>
      <c r="DO577" s="5"/>
      <c r="DP577" s="5"/>
      <c r="DQ577" s="5"/>
      <c r="DR577" s="5"/>
      <c r="DS577" s="5"/>
      <c r="DT577" s="5"/>
      <c r="DU577" s="5"/>
      <c r="DV577" s="5"/>
      <c r="DW577" s="5"/>
      <c r="DX577" s="5"/>
      <c r="DY577" s="5"/>
      <c r="DZ577" s="5"/>
      <c r="EA577" s="5"/>
      <c r="EB577" s="5"/>
      <c r="EC577" s="5"/>
      <c r="ED577" s="5"/>
      <c r="EE577" s="5"/>
      <c r="EF577" s="5"/>
      <c r="EG577" s="5"/>
      <c r="EH577" s="5"/>
      <c r="EI577" s="5"/>
      <c r="EJ577" s="5"/>
      <c r="EK577" s="5"/>
      <c r="EL577" s="5"/>
      <c r="EM577" s="5"/>
      <c r="EN577" s="5"/>
      <c r="EO577" s="5"/>
      <c r="EP577" s="5"/>
      <c r="EQ577" s="5"/>
      <c r="ER577" s="5"/>
      <c r="ES577" s="5"/>
      <c r="ET577" s="5"/>
      <c r="EU577" s="5"/>
      <c r="EV577" s="5"/>
      <c r="EW577" s="5"/>
      <c r="EX577" s="5"/>
      <c r="EY577" s="5"/>
      <c r="EZ577" s="5"/>
      <c r="FA577" s="5"/>
      <c r="FB577" s="5"/>
      <c r="FC577" s="5"/>
      <c r="FD577" s="5"/>
      <c r="FE577" s="5"/>
      <c r="FF577" s="5"/>
      <c r="FG577" s="5"/>
      <c r="FH577" s="5"/>
      <c r="FI577" s="5"/>
    </row>
    <row r="578" spans="1:165" s="6" customFormat="1" x14ac:dyDescent="0.25">
      <c r="A578" s="1" t="s">
        <v>769</v>
      </c>
      <c r="B578" s="45" t="s">
        <v>768</v>
      </c>
      <c r="C578" s="46"/>
      <c r="D578" s="47"/>
      <c r="E578" s="2" t="s">
        <v>17</v>
      </c>
      <c r="F578" s="3" t="s">
        <v>18</v>
      </c>
      <c r="G578" s="37">
        <v>-200000</v>
      </c>
      <c r="H578" s="4">
        <v>0</v>
      </c>
      <c r="I578" s="4">
        <v>-200</v>
      </c>
      <c r="J578" s="6">
        <v>512981</v>
      </c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  <c r="BE578" s="5"/>
      <c r="BF578" s="5"/>
      <c r="BG578" s="5"/>
      <c r="BH578" s="5"/>
      <c r="BI578" s="5"/>
      <c r="BJ578" s="5"/>
      <c r="BK578" s="5"/>
      <c r="BL578" s="5"/>
      <c r="BM578" s="5"/>
      <c r="BN578" s="5"/>
      <c r="BO578" s="5"/>
      <c r="BP578" s="5"/>
      <c r="BQ578" s="5"/>
      <c r="BR578" s="5"/>
      <c r="BS578" s="5"/>
      <c r="BT578" s="5"/>
      <c r="BU578" s="5"/>
      <c r="BV578" s="5"/>
      <c r="BW578" s="5"/>
      <c r="BX578" s="5"/>
      <c r="BY578" s="5"/>
      <c r="BZ578" s="5"/>
      <c r="CA578" s="5"/>
      <c r="CB578" s="5"/>
      <c r="CC578" s="5"/>
      <c r="CD578" s="5"/>
      <c r="CE578" s="5"/>
      <c r="CF578" s="5"/>
      <c r="CG578" s="5"/>
      <c r="CH578" s="5"/>
      <c r="CI578" s="5"/>
      <c r="CJ578" s="5"/>
      <c r="CK578" s="5"/>
      <c r="CL578" s="5"/>
      <c r="CM578" s="5"/>
      <c r="CN578" s="5"/>
      <c r="CO578" s="5"/>
      <c r="CP578" s="5"/>
      <c r="CQ578" s="5"/>
      <c r="CR578" s="5"/>
      <c r="CS578" s="5"/>
      <c r="CT578" s="5"/>
      <c r="CU578" s="5"/>
      <c r="CV578" s="5"/>
      <c r="CW578" s="5"/>
      <c r="CX578" s="5"/>
      <c r="CY578" s="5"/>
      <c r="CZ578" s="5"/>
      <c r="DA578" s="5"/>
      <c r="DB578" s="5"/>
      <c r="DC578" s="5"/>
      <c r="DD578" s="5"/>
      <c r="DE578" s="5"/>
      <c r="DF578" s="5"/>
      <c r="DG578" s="5"/>
      <c r="DH578" s="5"/>
      <c r="DI578" s="5"/>
      <c r="DJ578" s="5"/>
      <c r="DK578" s="5"/>
      <c r="DL578" s="5"/>
      <c r="DM578" s="5"/>
      <c r="DN578" s="5"/>
      <c r="DO578" s="5"/>
      <c r="DP578" s="5"/>
      <c r="DQ578" s="5"/>
      <c r="DR578" s="5"/>
      <c r="DS578" s="5"/>
      <c r="DT578" s="5"/>
      <c r="DU578" s="5"/>
      <c r="DV578" s="5"/>
      <c r="DW578" s="5"/>
      <c r="DX578" s="5"/>
      <c r="DY578" s="5"/>
      <c r="DZ578" s="5"/>
      <c r="EA578" s="5"/>
      <c r="EB578" s="5"/>
      <c r="EC578" s="5"/>
      <c r="ED578" s="5"/>
      <c r="EE578" s="5"/>
      <c r="EF578" s="5"/>
      <c r="EG578" s="5"/>
      <c r="EH578" s="5"/>
      <c r="EI578" s="5"/>
      <c r="EJ578" s="5"/>
      <c r="EK578" s="5"/>
      <c r="EL578" s="5"/>
      <c r="EM578" s="5"/>
      <c r="EN578" s="5"/>
      <c r="EO578" s="5"/>
      <c r="EP578" s="5"/>
      <c r="EQ578" s="5"/>
      <c r="ER578" s="5"/>
      <c r="ES578" s="5"/>
      <c r="ET578" s="5"/>
      <c r="EU578" s="5"/>
      <c r="EV578" s="5"/>
      <c r="EW578" s="5"/>
      <c r="EX578" s="5"/>
      <c r="EY578" s="5"/>
      <c r="EZ578" s="5"/>
      <c r="FA578" s="5"/>
      <c r="FB578" s="5"/>
      <c r="FC578" s="5"/>
      <c r="FD578" s="5"/>
      <c r="FE578" s="5"/>
      <c r="FF578" s="5"/>
      <c r="FG578" s="5"/>
      <c r="FH578" s="5"/>
      <c r="FI578" s="5"/>
    </row>
    <row r="579" spans="1:165" s="6" customFormat="1" x14ac:dyDescent="0.25">
      <c r="A579" s="1" t="s">
        <v>770</v>
      </c>
      <c r="B579" s="45" t="s">
        <v>771</v>
      </c>
      <c r="C579" s="46"/>
      <c r="D579" s="47"/>
      <c r="E579" s="2" t="s">
        <v>17</v>
      </c>
      <c r="F579" s="3" t="s">
        <v>18</v>
      </c>
      <c r="G579" s="37">
        <v>-40000</v>
      </c>
      <c r="H579" s="4">
        <v>0</v>
      </c>
      <c r="I579" s="4">
        <v>-40</v>
      </c>
      <c r="J579" s="6">
        <v>512981</v>
      </c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  <c r="BO579" s="5"/>
      <c r="BP579" s="5"/>
      <c r="BQ579" s="5"/>
      <c r="BR579" s="5"/>
      <c r="BS579" s="5"/>
      <c r="BT579" s="5"/>
      <c r="BU579" s="5"/>
      <c r="BV579" s="5"/>
      <c r="BW579" s="5"/>
      <c r="BX579" s="5"/>
      <c r="BY579" s="5"/>
      <c r="BZ579" s="5"/>
      <c r="CA579" s="5"/>
      <c r="CB579" s="5"/>
      <c r="CC579" s="5"/>
      <c r="CD579" s="5"/>
      <c r="CE579" s="5"/>
      <c r="CF579" s="5"/>
      <c r="CG579" s="5"/>
      <c r="CH579" s="5"/>
      <c r="CI579" s="5"/>
      <c r="CJ579" s="5"/>
      <c r="CK579" s="5"/>
      <c r="CL579" s="5"/>
      <c r="CM579" s="5"/>
      <c r="CN579" s="5"/>
      <c r="CO579" s="5"/>
      <c r="CP579" s="5"/>
      <c r="CQ579" s="5"/>
      <c r="CR579" s="5"/>
      <c r="CS579" s="5"/>
      <c r="CT579" s="5"/>
      <c r="CU579" s="5"/>
      <c r="CV579" s="5"/>
      <c r="CW579" s="5"/>
      <c r="CX579" s="5"/>
      <c r="CY579" s="5"/>
      <c r="CZ579" s="5"/>
      <c r="DA579" s="5"/>
      <c r="DB579" s="5"/>
      <c r="DC579" s="5"/>
      <c r="DD579" s="5"/>
      <c r="DE579" s="5"/>
      <c r="DF579" s="5"/>
      <c r="DG579" s="5"/>
      <c r="DH579" s="5"/>
      <c r="DI579" s="5"/>
      <c r="DJ579" s="5"/>
      <c r="DK579" s="5"/>
      <c r="DL579" s="5"/>
      <c r="DM579" s="5"/>
      <c r="DN579" s="5"/>
      <c r="DO579" s="5"/>
      <c r="DP579" s="5"/>
      <c r="DQ579" s="5"/>
      <c r="DR579" s="5"/>
      <c r="DS579" s="5"/>
      <c r="DT579" s="5"/>
      <c r="DU579" s="5"/>
      <c r="DV579" s="5"/>
      <c r="DW579" s="5"/>
      <c r="DX579" s="5"/>
      <c r="DY579" s="5"/>
      <c r="DZ579" s="5"/>
      <c r="EA579" s="5"/>
      <c r="EB579" s="5"/>
      <c r="EC579" s="5"/>
      <c r="ED579" s="5"/>
      <c r="EE579" s="5"/>
      <c r="EF579" s="5"/>
      <c r="EG579" s="5"/>
      <c r="EH579" s="5"/>
      <c r="EI579" s="5"/>
      <c r="EJ579" s="5"/>
      <c r="EK579" s="5"/>
      <c r="EL579" s="5"/>
      <c r="EM579" s="5"/>
      <c r="EN579" s="5"/>
      <c r="EO579" s="5"/>
      <c r="EP579" s="5"/>
      <c r="EQ579" s="5"/>
      <c r="ER579" s="5"/>
      <c r="ES579" s="5"/>
      <c r="ET579" s="5"/>
      <c r="EU579" s="5"/>
      <c r="EV579" s="5"/>
      <c r="EW579" s="5"/>
      <c r="EX579" s="5"/>
      <c r="EY579" s="5"/>
      <c r="EZ579" s="5"/>
      <c r="FA579" s="5"/>
      <c r="FB579" s="5"/>
      <c r="FC579" s="5"/>
      <c r="FD579" s="5"/>
      <c r="FE579" s="5"/>
      <c r="FF579" s="5"/>
      <c r="FG579" s="5"/>
      <c r="FH579" s="5"/>
      <c r="FI579" s="5"/>
    </row>
    <row r="580" spans="1:165" s="6" customFormat="1" x14ac:dyDescent="0.25">
      <c r="A580" s="1" t="s">
        <v>772</v>
      </c>
      <c r="B580" s="45" t="s">
        <v>773</v>
      </c>
      <c r="C580" s="46"/>
      <c r="D580" s="47"/>
      <c r="E580" s="2" t="s">
        <v>17</v>
      </c>
      <c r="F580" s="3" t="s">
        <v>18</v>
      </c>
      <c r="G580" s="37">
        <v>-10000</v>
      </c>
      <c r="H580" s="4">
        <v>0</v>
      </c>
      <c r="I580" s="4">
        <v>-20</v>
      </c>
      <c r="J580" s="6">
        <v>512981</v>
      </c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  <c r="BJ580" s="5"/>
      <c r="BK580" s="5"/>
      <c r="BL580" s="5"/>
      <c r="BM580" s="5"/>
      <c r="BN580" s="5"/>
      <c r="BO580" s="5"/>
      <c r="BP580" s="5"/>
      <c r="BQ580" s="5"/>
      <c r="BR580" s="5"/>
      <c r="BS580" s="5"/>
      <c r="BT580" s="5"/>
      <c r="BU580" s="5"/>
      <c r="BV580" s="5"/>
      <c r="BW580" s="5"/>
      <c r="BX580" s="5"/>
      <c r="BY580" s="5"/>
      <c r="BZ580" s="5"/>
      <c r="CA580" s="5"/>
      <c r="CB580" s="5"/>
      <c r="CC580" s="5"/>
      <c r="CD580" s="5"/>
      <c r="CE580" s="5"/>
      <c r="CF580" s="5"/>
      <c r="CG580" s="5"/>
      <c r="CH580" s="5"/>
      <c r="CI580" s="5"/>
      <c r="CJ580" s="5"/>
      <c r="CK580" s="5"/>
      <c r="CL580" s="5"/>
      <c r="CM580" s="5"/>
      <c r="CN580" s="5"/>
      <c r="CO580" s="5"/>
      <c r="CP580" s="5"/>
      <c r="CQ580" s="5"/>
      <c r="CR580" s="5"/>
      <c r="CS580" s="5"/>
      <c r="CT580" s="5"/>
      <c r="CU580" s="5"/>
      <c r="CV580" s="5"/>
      <c r="CW580" s="5"/>
      <c r="CX580" s="5"/>
      <c r="CY580" s="5"/>
      <c r="CZ580" s="5"/>
      <c r="DA580" s="5"/>
      <c r="DB580" s="5"/>
      <c r="DC580" s="5"/>
      <c r="DD580" s="5"/>
      <c r="DE580" s="5"/>
      <c r="DF580" s="5"/>
      <c r="DG580" s="5"/>
      <c r="DH580" s="5"/>
      <c r="DI580" s="5"/>
      <c r="DJ580" s="5"/>
      <c r="DK580" s="5"/>
      <c r="DL580" s="5"/>
      <c r="DM580" s="5"/>
      <c r="DN580" s="5"/>
      <c r="DO580" s="5"/>
      <c r="DP580" s="5"/>
      <c r="DQ580" s="5"/>
      <c r="DR580" s="5"/>
      <c r="DS580" s="5"/>
      <c r="DT580" s="5"/>
      <c r="DU580" s="5"/>
      <c r="DV580" s="5"/>
      <c r="DW580" s="5"/>
      <c r="DX580" s="5"/>
      <c r="DY580" s="5"/>
      <c r="DZ580" s="5"/>
      <c r="EA580" s="5"/>
      <c r="EB580" s="5"/>
      <c r="EC580" s="5"/>
      <c r="ED580" s="5"/>
      <c r="EE580" s="5"/>
      <c r="EF580" s="5"/>
      <c r="EG580" s="5"/>
      <c r="EH580" s="5"/>
      <c r="EI580" s="5"/>
      <c r="EJ580" s="5"/>
      <c r="EK580" s="5"/>
      <c r="EL580" s="5"/>
      <c r="EM580" s="5"/>
      <c r="EN580" s="5"/>
      <c r="EO580" s="5"/>
      <c r="EP580" s="5"/>
      <c r="EQ580" s="5"/>
      <c r="ER580" s="5"/>
      <c r="ES580" s="5"/>
      <c r="ET580" s="5"/>
      <c r="EU580" s="5"/>
      <c r="EV580" s="5"/>
      <c r="EW580" s="5"/>
      <c r="EX580" s="5"/>
      <c r="EY580" s="5"/>
      <c r="EZ580" s="5"/>
      <c r="FA580" s="5"/>
      <c r="FB580" s="5"/>
      <c r="FC580" s="5"/>
      <c r="FD580" s="5"/>
      <c r="FE580" s="5"/>
      <c r="FF580" s="5"/>
      <c r="FG580" s="5"/>
      <c r="FH580" s="5"/>
      <c r="FI580" s="5"/>
    </row>
    <row r="581" spans="1:165" s="6" customFormat="1" x14ac:dyDescent="0.25">
      <c r="A581" s="1" t="s">
        <v>774</v>
      </c>
      <c r="B581" s="45" t="s">
        <v>775</v>
      </c>
      <c r="C581" s="46"/>
      <c r="D581" s="47"/>
      <c r="E581" s="2" t="s">
        <v>17</v>
      </c>
      <c r="F581" s="3" t="s">
        <v>30</v>
      </c>
      <c r="G581" s="37">
        <v>-1520008</v>
      </c>
      <c r="H581" s="4">
        <v>0</v>
      </c>
      <c r="I581" s="4">
        <v>-1520.0080000000016</v>
      </c>
      <c r="J581" s="6">
        <v>512981</v>
      </c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  <c r="BO581" s="5"/>
      <c r="BP581" s="5"/>
      <c r="BQ581" s="5"/>
      <c r="BR581" s="5"/>
      <c r="BS581" s="5"/>
      <c r="BT581" s="5"/>
      <c r="BU581" s="5"/>
      <c r="BV581" s="5"/>
      <c r="BW581" s="5"/>
      <c r="BX581" s="5"/>
      <c r="BY581" s="5"/>
      <c r="BZ581" s="5"/>
      <c r="CA581" s="5"/>
      <c r="CB581" s="5"/>
      <c r="CC581" s="5"/>
      <c r="CD581" s="5"/>
      <c r="CE581" s="5"/>
      <c r="CF581" s="5"/>
      <c r="CG581" s="5"/>
      <c r="CH581" s="5"/>
      <c r="CI581" s="5"/>
      <c r="CJ581" s="5"/>
      <c r="CK581" s="5"/>
      <c r="CL581" s="5"/>
      <c r="CM581" s="5"/>
      <c r="CN581" s="5"/>
      <c r="CO581" s="5"/>
      <c r="CP581" s="5"/>
      <c r="CQ581" s="5"/>
      <c r="CR581" s="5"/>
      <c r="CS581" s="5"/>
      <c r="CT581" s="5"/>
      <c r="CU581" s="5"/>
      <c r="CV581" s="5"/>
      <c r="CW581" s="5"/>
      <c r="CX581" s="5"/>
      <c r="CY581" s="5"/>
      <c r="CZ581" s="5"/>
      <c r="DA581" s="5"/>
      <c r="DB581" s="5"/>
      <c r="DC581" s="5"/>
      <c r="DD581" s="5"/>
      <c r="DE581" s="5"/>
      <c r="DF581" s="5"/>
      <c r="DG581" s="5"/>
      <c r="DH581" s="5"/>
      <c r="DI581" s="5"/>
      <c r="DJ581" s="5"/>
      <c r="DK581" s="5"/>
      <c r="DL581" s="5"/>
      <c r="DM581" s="5"/>
      <c r="DN581" s="5"/>
      <c r="DO581" s="5"/>
      <c r="DP581" s="5"/>
      <c r="DQ581" s="5"/>
      <c r="DR581" s="5"/>
      <c r="DS581" s="5"/>
      <c r="DT581" s="5"/>
      <c r="DU581" s="5"/>
      <c r="DV581" s="5"/>
      <c r="DW581" s="5"/>
      <c r="DX581" s="5"/>
      <c r="DY581" s="5"/>
      <c r="DZ581" s="5"/>
      <c r="EA581" s="5"/>
      <c r="EB581" s="5"/>
      <c r="EC581" s="5"/>
      <c r="ED581" s="5"/>
      <c r="EE581" s="5"/>
      <c r="EF581" s="5"/>
      <c r="EG581" s="5"/>
      <c r="EH581" s="5"/>
      <c r="EI581" s="5"/>
      <c r="EJ581" s="5"/>
      <c r="EK581" s="5"/>
      <c r="EL581" s="5"/>
      <c r="EM581" s="5"/>
      <c r="EN581" s="5"/>
      <c r="EO581" s="5"/>
      <c r="EP581" s="5"/>
      <c r="EQ581" s="5"/>
      <c r="ER581" s="5"/>
      <c r="ES581" s="5"/>
      <c r="ET581" s="5"/>
      <c r="EU581" s="5"/>
      <c r="EV581" s="5"/>
      <c r="EW581" s="5"/>
      <c r="EX581" s="5"/>
      <c r="EY581" s="5"/>
      <c r="EZ581" s="5"/>
      <c r="FA581" s="5"/>
      <c r="FB581" s="5"/>
      <c r="FC581" s="5"/>
      <c r="FD581" s="5"/>
      <c r="FE581" s="5"/>
      <c r="FF581" s="5"/>
      <c r="FG581" s="5"/>
      <c r="FH581" s="5"/>
      <c r="FI581" s="5"/>
    </row>
  </sheetData>
  <autoFilter ref="A9:FI581">
    <filterColumn colId="1" showButton="0"/>
    <filterColumn colId="2" showButton="0"/>
  </autoFilter>
  <mergeCells count="575">
    <mergeCell ref="B576:D576"/>
    <mergeCell ref="B577:D577"/>
    <mergeCell ref="B578:D578"/>
    <mergeCell ref="B579:D579"/>
    <mergeCell ref="B580:D580"/>
    <mergeCell ref="B581:D581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0:D560"/>
    <mergeCell ref="B561:D561"/>
    <mergeCell ref="B562:D562"/>
    <mergeCell ref="B563:D563"/>
    <mergeCell ref="B564:D564"/>
    <mergeCell ref="B565:D565"/>
    <mergeCell ref="B554:D554"/>
    <mergeCell ref="B555:D555"/>
    <mergeCell ref="B556:D556"/>
    <mergeCell ref="B557:D557"/>
    <mergeCell ref="B558:D558"/>
    <mergeCell ref="B559:D559"/>
    <mergeCell ref="B548:D548"/>
    <mergeCell ref="B549:D549"/>
    <mergeCell ref="B550:D550"/>
    <mergeCell ref="B551:D551"/>
    <mergeCell ref="B552:D552"/>
    <mergeCell ref="B553:D553"/>
    <mergeCell ref="B543:D543"/>
    <mergeCell ref="B544:D544"/>
    <mergeCell ref="B545:D545"/>
    <mergeCell ref="B546:D546"/>
    <mergeCell ref="B547:D547"/>
    <mergeCell ref="B537:D537"/>
    <mergeCell ref="B538:D538"/>
    <mergeCell ref="B539:D539"/>
    <mergeCell ref="B540:D540"/>
    <mergeCell ref="B541:D541"/>
    <mergeCell ref="B542:D542"/>
    <mergeCell ref="B533:D533"/>
    <mergeCell ref="B534:D534"/>
    <mergeCell ref="B535:D535"/>
    <mergeCell ref="B536:D536"/>
    <mergeCell ref="B527:D527"/>
    <mergeCell ref="B528:D528"/>
    <mergeCell ref="B529:D529"/>
    <mergeCell ref="B530:D530"/>
    <mergeCell ref="B531:D531"/>
    <mergeCell ref="B532:D532"/>
    <mergeCell ref="B521:D521"/>
    <mergeCell ref="B522:D522"/>
    <mergeCell ref="B523:D523"/>
    <mergeCell ref="B524:D524"/>
    <mergeCell ref="B525:D525"/>
    <mergeCell ref="B526:D526"/>
    <mergeCell ref="B516:D516"/>
    <mergeCell ref="B517:D517"/>
    <mergeCell ref="B518:D518"/>
    <mergeCell ref="B519:D519"/>
    <mergeCell ref="B520:D520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11:D511"/>
    <mergeCell ref="B500:D500"/>
    <mergeCell ref="B501:D501"/>
    <mergeCell ref="B502:D502"/>
    <mergeCell ref="B503:D503"/>
    <mergeCell ref="B504:D504"/>
    <mergeCell ref="B505:D505"/>
    <mergeCell ref="B494:D494"/>
    <mergeCell ref="B495:D495"/>
    <mergeCell ref="B496:D496"/>
    <mergeCell ref="B497:D497"/>
    <mergeCell ref="B498:D498"/>
    <mergeCell ref="B499:D499"/>
    <mergeCell ref="B488:D488"/>
    <mergeCell ref="B489:D489"/>
    <mergeCell ref="B490:D490"/>
    <mergeCell ref="B491:D491"/>
    <mergeCell ref="B492:D492"/>
    <mergeCell ref="B493:D493"/>
    <mergeCell ref="B487:D487"/>
    <mergeCell ref="B486:D486"/>
    <mergeCell ref="B480:D480"/>
    <mergeCell ref="B481:D481"/>
    <mergeCell ref="B482:D482"/>
    <mergeCell ref="B483:D483"/>
    <mergeCell ref="B484:D484"/>
    <mergeCell ref="B485:D485"/>
    <mergeCell ref="B474:D474"/>
    <mergeCell ref="B475:D475"/>
    <mergeCell ref="B476:D476"/>
    <mergeCell ref="B477:D477"/>
    <mergeCell ref="B478:D478"/>
    <mergeCell ref="B479:D479"/>
    <mergeCell ref="B468:D468"/>
    <mergeCell ref="B469:D469"/>
    <mergeCell ref="B470:D470"/>
    <mergeCell ref="B471:D471"/>
    <mergeCell ref="B472:D472"/>
    <mergeCell ref="B473:D473"/>
    <mergeCell ref="B464:D464"/>
    <mergeCell ref="B466:D466"/>
    <mergeCell ref="B467:D467"/>
    <mergeCell ref="B458:D458"/>
    <mergeCell ref="B459:D459"/>
    <mergeCell ref="B460:D460"/>
    <mergeCell ref="B461:D461"/>
    <mergeCell ref="B462:D462"/>
    <mergeCell ref="B463:D463"/>
    <mergeCell ref="B452:D452"/>
    <mergeCell ref="B453:D453"/>
    <mergeCell ref="B454:D454"/>
    <mergeCell ref="B455:D455"/>
    <mergeCell ref="B456:D456"/>
    <mergeCell ref="B457:D457"/>
    <mergeCell ref="B446:D446"/>
    <mergeCell ref="B447:D447"/>
    <mergeCell ref="B448:D448"/>
    <mergeCell ref="B449:D449"/>
    <mergeCell ref="B450:D450"/>
    <mergeCell ref="B451:D45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41:D441"/>
    <mergeCell ref="B430:D430"/>
    <mergeCell ref="B431:D431"/>
    <mergeCell ref="B432:D432"/>
    <mergeCell ref="B433:D433"/>
    <mergeCell ref="B434:D434"/>
    <mergeCell ref="B435:D435"/>
    <mergeCell ref="B424:D424"/>
    <mergeCell ref="B425:D425"/>
    <mergeCell ref="B426:D426"/>
    <mergeCell ref="B427:D427"/>
    <mergeCell ref="B428:D428"/>
    <mergeCell ref="B429:D429"/>
    <mergeCell ref="B418:D418"/>
    <mergeCell ref="B419:D419"/>
    <mergeCell ref="B420:D420"/>
    <mergeCell ref="B421:D421"/>
    <mergeCell ref="B422:D422"/>
    <mergeCell ref="B423:D423"/>
    <mergeCell ref="B413:D413"/>
    <mergeCell ref="B414:D414"/>
    <mergeCell ref="B415:D415"/>
    <mergeCell ref="B416:D416"/>
    <mergeCell ref="B417:D417"/>
    <mergeCell ref="B407:D407"/>
    <mergeCell ref="B408:D408"/>
    <mergeCell ref="B409:D409"/>
    <mergeCell ref="B410:D410"/>
    <mergeCell ref="B411:D411"/>
    <mergeCell ref="B412:D412"/>
    <mergeCell ref="B401:D401"/>
    <mergeCell ref="B402:D402"/>
    <mergeCell ref="B403:D403"/>
    <mergeCell ref="B404:D404"/>
    <mergeCell ref="B405:D405"/>
    <mergeCell ref="B406:D406"/>
    <mergeCell ref="B395:D395"/>
    <mergeCell ref="B396:D396"/>
    <mergeCell ref="B397:D397"/>
    <mergeCell ref="B398:D398"/>
    <mergeCell ref="B399:D399"/>
    <mergeCell ref="B400:D400"/>
    <mergeCell ref="B389:D389"/>
    <mergeCell ref="B390:D390"/>
    <mergeCell ref="B391:D391"/>
    <mergeCell ref="B392:D392"/>
    <mergeCell ref="B393:D393"/>
    <mergeCell ref="B394:D394"/>
    <mergeCell ref="B383:D383"/>
    <mergeCell ref="B384:D384"/>
    <mergeCell ref="B385:D385"/>
    <mergeCell ref="B386:D386"/>
    <mergeCell ref="B387:D387"/>
    <mergeCell ref="B388:D388"/>
    <mergeCell ref="B377:D377"/>
    <mergeCell ref="B378:D378"/>
    <mergeCell ref="B379:D379"/>
    <mergeCell ref="B380:D380"/>
    <mergeCell ref="B381:D381"/>
    <mergeCell ref="B382:D382"/>
    <mergeCell ref="B371:D371"/>
    <mergeCell ref="B372:D372"/>
    <mergeCell ref="B373:D373"/>
    <mergeCell ref="B374:D374"/>
    <mergeCell ref="B375:D375"/>
    <mergeCell ref="B376:D376"/>
    <mergeCell ref="B365:D365"/>
    <mergeCell ref="B366:D366"/>
    <mergeCell ref="B367:D367"/>
    <mergeCell ref="B368:D368"/>
    <mergeCell ref="B369:D369"/>
    <mergeCell ref="B370:D370"/>
    <mergeCell ref="B359:D359"/>
    <mergeCell ref="B360:D360"/>
    <mergeCell ref="B361:D361"/>
    <mergeCell ref="B362:D362"/>
    <mergeCell ref="B363:D363"/>
    <mergeCell ref="B364:D364"/>
    <mergeCell ref="B353:D353"/>
    <mergeCell ref="B354:D354"/>
    <mergeCell ref="B355:D355"/>
    <mergeCell ref="B356:D356"/>
    <mergeCell ref="B357:D357"/>
    <mergeCell ref="B358:D358"/>
    <mergeCell ref="B347:D347"/>
    <mergeCell ref="B348:D348"/>
    <mergeCell ref="B349:D349"/>
    <mergeCell ref="B350:D350"/>
    <mergeCell ref="B351:D351"/>
    <mergeCell ref="B352:D352"/>
    <mergeCell ref="B341:D341"/>
    <mergeCell ref="B342:D342"/>
    <mergeCell ref="B343:D343"/>
    <mergeCell ref="B344:D344"/>
    <mergeCell ref="B345:D345"/>
    <mergeCell ref="B346:D346"/>
    <mergeCell ref="B335:D33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25:D325"/>
    <mergeCell ref="B326:D326"/>
    <mergeCell ref="B327:D327"/>
    <mergeCell ref="B328:D328"/>
    <mergeCell ref="B329:D329"/>
    <mergeCell ref="B330:D330"/>
    <mergeCell ref="B319:D319"/>
    <mergeCell ref="B320:D320"/>
    <mergeCell ref="B321:D321"/>
    <mergeCell ref="B322:D322"/>
    <mergeCell ref="B323:D323"/>
    <mergeCell ref="B324:D324"/>
    <mergeCell ref="B313:D313"/>
    <mergeCell ref="B314:D314"/>
    <mergeCell ref="B315:D315"/>
    <mergeCell ref="B316:D316"/>
    <mergeCell ref="B317:D317"/>
    <mergeCell ref="B318:D318"/>
    <mergeCell ref="B307:D307"/>
    <mergeCell ref="B308:D308"/>
    <mergeCell ref="B309:D309"/>
    <mergeCell ref="B310:D310"/>
    <mergeCell ref="B311:D311"/>
    <mergeCell ref="B312:D312"/>
    <mergeCell ref="B302:D302"/>
    <mergeCell ref="B303:D303"/>
    <mergeCell ref="B304:D304"/>
    <mergeCell ref="B305:D305"/>
    <mergeCell ref="B306:D306"/>
    <mergeCell ref="B296:D296"/>
    <mergeCell ref="B297:D297"/>
    <mergeCell ref="B298:D298"/>
    <mergeCell ref="B299:D299"/>
    <mergeCell ref="B300:D300"/>
    <mergeCell ref="B301:D301"/>
    <mergeCell ref="B290:D290"/>
    <mergeCell ref="B291:D291"/>
    <mergeCell ref="B292:D292"/>
    <mergeCell ref="B293:D293"/>
    <mergeCell ref="B294:D294"/>
    <mergeCell ref="B295:D295"/>
    <mergeCell ref="B284:D284"/>
    <mergeCell ref="B285:D285"/>
    <mergeCell ref="B286:D286"/>
    <mergeCell ref="B287:D287"/>
    <mergeCell ref="B288:D288"/>
    <mergeCell ref="B289:D289"/>
    <mergeCell ref="B278:D278"/>
    <mergeCell ref="B279:D279"/>
    <mergeCell ref="B280:D280"/>
    <mergeCell ref="B281:D281"/>
    <mergeCell ref="B282:D282"/>
    <mergeCell ref="B283:D283"/>
    <mergeCell ref="B272:D272"/>
    <mergeCell ref="B273:D273"/>
    <mergeCell ref="B274:D274"/>
    <mergeCell ref="B275:D275"/>
    <mergeCell ref="B276:D276"/>
    <mergeCell ref="B277:D277"/>
    <mergeCell ref="B266:D266"/>
    <mergeCell ref="B267:D267"/>
    <mergeCell ref="B268:D268"/>
    <mergeCell ref="B269:D269"/>
    <mergeCell ref="B270:D270"/>
    <mergeCell ref="B271:D271"/>
    <mergeCell ref="B260:D260"/>
    <mergeCell ref="B261:D261"/>
    <mergeCell ref="B262:D262"/>
    <mergeCell ref="B263:D263"/>
    <mergeCell ref="B264:D264"/>
    <mergeCell ref="B265:D265"/>
    <mergeCell ref="B254:D254"/>
    <mergeCell ref="B255:D255"/>
    <mergeCell ref="B256:D256"/>
    <mergeCell ref="B257:D257"/>
    <mergeCell ref="B258:D258"/>
    <mergeCell ref="B259:D259"/>
    <mergeCell ref="B248:D248"/>
    <mergeCell ref="B249:D249"/>
    <mergeCell ref="B250:D250"/>
    <mergeCell ref="B251:D251"/>
    <mergeCell ref="B252:D252"/>
    <mergeCell ref="B253:D253"/>
    <mergeCell ref="B242:D242"/>
    <mergeCell ref="B243:D243"/>
    <mergeCell ref="B244:D244"/>
    <mergeCell ref="B245:D245"/>
    <mergeCell ref="B246:D246"/>
    <mergeCell ref="B247:D247"/>
    <mergeCell ref="B236:D236"/>
    <mergeCell ref="B237:D237"/>
    <mergeCell ref="B238:D238"/>
    <mergeCell ref="B239:D239"/>
    <mergeCell ref="B240:D240"/>
    <mergeCell ref="B241:D24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31:D231"/>
    <mergeCell ref="B221:D221"/>
    <mergeCell ref="B222:D222"/>
    <mergeCell ref="B223:D223"/>
    <mergeCell ref="B224:D224"/>
    <mergeCell ref="B225:D225"/>
    <mergeCell ref="B215:D215"/>
    <mergeCell ref="B216:D216"/>
    <mergeCell ref="B217:D217"/>
    <mergeCell ref="B218:D218"/>
    <mergeCell ref="B219:D219"/>
    <mergeCell ref="B220:D220"/>
    <mergeCell ref="B209:D209"/>
    <mergeCell ref="B210:D210"/>
    <mergeCell ref="B211:D211"/>
    <mergeCell ref="B212:D212"/>
    <mergeCell ref="B213:D213"/>
    <mergeCell ref="B214:D214"/>
    <mergeCell ref="B206:D206"/>
    <mergeCell ref="B207:D207"/>
    <mergeCell ref="B208:D208"/>
    <mergeCell ref="B190:D190"/>
    <mergeCell ref="B191:D191"/>
    <mergeCell ref="B192:D192"/>
    <mergeCell ref="B193:D193"/>
    <mergeCell ref="B194:D194"/>
    <mergeCell ref="B195:D195"/>
    <mergeCell ref="B188:D188"/>
    <mergeCell ref="B189:D189"/>
    <mergeCell ref="B205:D205"/>
    <mergeCell ref="B202:D202"/>
    <mergeCell ref="B203:D203"/>
    <mergeCell ref="B204:D204"/>
    <mergeCell ref="B201:D201"/>
    <mergeCell ref="B196:D196"/>
    <mergeCell ref="B197:D197"/>
    <mergeCell ref="B198:D198"/>
    <mergeCell ref="B199:D199"/>
    <mergeCell ref="B200:D200"/>
    <mergeCell ref="B185:D185"/>
    <mergeCell ref="B186:D186"/>
    <mergeCell ref="B187:D187"/>
    <mergeCell ref="B181:D181"/>
    <mergeCell ref="B182:D182"/>
    <mergeCell ref="B183:D183"/>
    <mergeCell ref="B184:D184"/>
    <mergeCell ref="B180:D180"/>
    <mergeCell ref="B177:D177"/>
    <mergeCell ref="B178:D178"/>
    <mergeCell ref="B179:D179"/>
    <mergeCell ref="B173:D173"/>
    <mergeCell ref="B174:D174"/>
    <mergeCell ref="B175:D175"/>
    <mergeCell ref="B176:D176"/>
    <mergeCell ref="B168:D168"/>
    <mergeCell ref="B169:D169"/>
    <mergeCell ref="B170:D170"/>
    <mergeCell ref="B171:D171"/>
    <mergeCell ref="B172:D172"/>
    <mergeCell ref="B162:D162"/>
    <mergeCell ref="B163:D163"/>
    <mergeCell ref="B164:D164"/>
    <mergeCell ref="B165:D165"/>
    <mergeCell ref="B166:D166"/>
    <mergeCell ref="B167:D167"/>
    <mergeCell ref="B156:D156"/>
    <mergeCell ref="B157:D157"/>
    <mergeCell ref="B158:D158"/>
    <mergeCell ref="B159:D159"/>
    <mergeCell ref="B160:D160"/>
    <mergeCell ref="B161:D161"/>
    <mergeCell ref="B151:D151"/>
    <mergeCell ref="B152:D152"/>
    <mergeCell ref="B153:D153"/>
    <mergeCell ref="B154:D154"/>
    <mergeCell ref="B155:D155"/>
    <mergeCell ref="B147:D147"/>
    <mergeCell ref="B148:D148"/>
    <mergeCell ref="B149:D149"/>
    <mergeCell ref="B150:D150"/>
    <mergeCell ref="B143:D143"/>
    <mergeCell ref="B144:D144"/>
    <mergeCell ref="B145:D145"/>
    <mergeCell ref="B146:D146"/>
    <mergeCell ref="B137:D137"/>
    <mergeCell ref="B138:D138"/>
    <mergeCell ref="B139:D139"/>
    <mergeCell ref="B140:D140"/>
    <mergeCell ref="B141:D141"/>
    <mergeCell ref="B142:D142"/>
    <mergeCell ref="B131:D131"/>
    <mergeCell ref="B132:D132"/>
    <mergeCell ref="B133:D133"/>
    <mergeCell ref="B134:D134"/>
    <mergeCell ref="B135:D135"/>
    <mergeCell ref="B136:D136"/>
    <mergeCell ref="B129:D129"/>
    <mergeCell ref="B130:D130"/>
    <mergeCell ref="B125:D125"/>
    <mergeCell ref="B126:D126"/>
    <mergeCell ref="B127:D127"/>
    <mergeCell ref="B128:D12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0:D110"/>
    <mergeCell ref="B111:D111"/>
    <mergeCell ref="B112:D112"/>
    <mergeCell ref="B108:D108"/>
    <mergeCell ref="B109:D109"/>
    <mergeCell ref="B107:D107"/>
    <mergeCell ref="B102:D102"/>
    <mergeCell ref="B103:D103"/>
    <mergeCell ref="B104:D104"/>
    <mergeCell ref="B105:D105"/>
    <mergeCell ref="B106:D106"/>
    <mergeCell ref="B100:D100"/>
    <mergeCell ref="B101:D101"/>
    <mergeCell ref="B96:D96"/>
    <mergeCell ref="B97:D97"/>
    <mergeCell ref="B98:D98"/>
    <mergeCell ref="B99:D99"/>
    <mergeCell ref="B93:D93"/>
    <mergeCell ref="B94:D94"/>
    <mergeCell ref="B95:D95"/>
    <mergeCell ref="B88:D88"/>
    <mergeCell ref="B89:D89"/>
    <mergeCell ref="B90:D90"/>
    <mergeCell ref="B91:D91"/>
    <mergeCell ref="B92:D92"/>
    <mergeCell ref="B83:D83"/>
    <mergeCell ref="B84:D84"/>
    <mergeCell ref="B85:D85"/>
    <mergeCell ref="B86:D86"/>
    <mergeCell ref="B87:D87"/>
    <mergeCell ref="B77:D77"/>
    <mergeCell ref="B78:D78"/>
    <mergeCell ref="B79:D79"/>
    <mergeCell ref="B80:D80"/>
    <mergeCell ref="B81:D81"/>
    <mergeCell ref="B82:D82"/>
    <mergeCell ref="B72:D72"/>
    <mergeCell ref="B73:D73"/>
    <mergeCell ref="B74:D74"/>
    <mergeCell ref="B75:D75"/>
    <mergeCell ref="B76:D76"/>
    <mergeCell ref="B66:D66"/>
    <mergeCell ref="B67:D67"/>
    <mergeCell ref="B68:D68"/>
    <mergeCell ref="B69:D69"/>
    <mergeCell ref="B70:D70"/>
    <mergeCell ref="B71:D71"/>
    <mergeCell ref="B63:D63"/>
    <mergeCell ref="B64:D64"/>
    <mergeCell ref="B65:D65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4:D34"/>
    <mergeCell ref="B35:D35"/>
    <mergeCell ref="B36:D36"/>
    <mergeCell ref="B37:D37"/>
    <mergeCell ref="B38:D38"/>
    <mergeCell ref="B29:D29"/>
    <mergeCell ref="B30:D30"/>
    <mergeCell ref="B31:D31"/>
    <mergeCell ref="B32:D32"/>
    <mergeCell ref="B33:D33"/>
    <mergeCell ref="B26:D26"/>
    <mergeCell ref="B27:D27"/>
    <mergeCell ref="B28:D28"/>
    <mergeCell ref="B22:D22"/>
    <mergeCell ref="B23:D23"/>
    <mergeCell ref="B24:D24"/>
    <mergeCell ref="B25:D25"/>
    <mergeCell ref="B17:D17"/>
    <mergeCell ref="B18:D18"/>
    <mergeCell ref="B19:D19"/>
    <mergeCell ref="B20:D20"/>
    <mergeCell ref="B21:D21"/>
    <mergeCell ref="B12:H12"/>
    <mergeCell ref="B13:D13"/>
    <mergeCell ref="B14:D14"/>
    <mergeCell ref="B15:D15"/>
    <mergeCell ref="B16:D16"/>
    <mergeCell ref="A6:I6"/>
    <mergeCell ref="B8:D9"/>
    <mergeCell ref="E8:E9"/>
    <mergeCell ref="F8:F9"/>
    <mergeCell ref="G8:I8"/>
    <mergeCell ref="B10:H10"/>
  </mergeCells>
  <pageMargins left="0.25" right="0.16" top="0.39" bottom="0.35" header="0.3" footer="0.16"/>
  <pageSetup paperSize="9" scale="85" firstPageNumber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6">
        <v>4239</v>
      </c>
      <c r="B1" s="39">
        <v>20939.599999999999</v>
      </c>
    </row>
    <row r="2" spans="1:2" ht="16.5" x14ac:dyDescent="0.25">
      <c r="A2" s="6">
        <v>4252</v>
      </c>
      <c r="B2" s="39">
        <v>4001.2</v>
      </c>
    </row>
    <row r="3" spans="1:2" ht="16.5" x14ac:dyDescent="0.25">
      <c r="A3" s="6">
        <v>4261</v>
      </c>
      <c r="B3" s="39">
        <v>24221.5</v>
      </c>
    </row>
    <row r="4" spans="1:2" ht="16.5" x14ac:dyDescent="0.25">
      <c r="A4" s="6">
        <v>4264</v>
      </c>
      <c r="B4" s="39">
        <v>658398.19999999995</v>
      </c>
    </row>
    <row r="5" spans="1:2" ht="16.5" x14ac:dyDescent="0.25">
      <c r="A5" s="6">
        <v>4267</v>
      </c>
      <c r="B5" s="39">
        <v>51113.2</v>
      </c>
    </row>
    <row r="6" spans="1:2" ht="16.5" x14ac:dyDescent="0.25">
      <c r="A6" s="6">
        <v>4269</v>
      </c>
      <c r="B6" s="39">
        <v>58135.199999999997</v>
      </c>
    </row>
    <row r="7" spans="1:2" ht="16.5" x14ac:dyDescent="0.25">
      <c r="A7" s="6">
        <v>5121</v>
      </c>
      <c r="B7" s="39">
        <v>34800</v>
      </c>
    </row>
    <row r="8" spans="1:2" ht="16.5" x14ac:dyDescent="0.25">
      <c r="A8" s="6">
        <v>5122</v>
      </c>
      <c r="B8" s="39">
        <v>30780.6</v>
      </c>
    </row>
    <row r="9" spans="1:2" ht="16.5" x14ac:dyDescent="0.25">
      <c r="A9" s="6">
        <v>5129</v>
      </c>
      <c r="B9" s="39">
        <v>165718.20000000001</v>
      </c>
    </row>
    <row r="10" spans="1:2" ht="16.5" x14ac:dyDescent="0.25">
      <c r="A10" s="6">
        <v>5132</v>
      </c>
      <c r="B10" s="39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6</vt:lpstr>
      <vt:lpstr>Sheet1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Ashot Pirumyan</cp:lastModifiedBy>
  <cp:lastPrinted>2019-12-10T14:01:21Z</cp:lastPrinted>
  <dcterms:created xsi:type="dcterms:W3CDTF">2019-11-26T09:27:58Z</dcterms:created>
  <dcterms:modified xsi:type="dcterms:W3CDTF">2019-12-11T13:02:05Z</dcterms:modified>
</cp:coreProperties>
</file>