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440" windowHeight="11730" activeTab="1"/>
  </bookViews>
  <sheets>
    <sheet name="Հավելված 1" sheetId="5" r:id="rId1"/>
    <sheet name="Հավելված 2" sheetId="1" r:id="rId2"/>
    <sheet name="Հավելված 3" sheetId="2" r:id="rId3"/>
    <sheet name="Հավելված 4" sheetId="3" r:id="rId4"/>
  </sheets>
  <definedNames>
    <definedName name="_xlnm._FilterDatabase" localSheetId="0" hidden="1">'Հավելված 1'!#REF!</definedName>
    <definedName name="_xlnm.Print_Area" localSheetId="1">'Հավելված 2'!$A$1:$E$42</definedName>
    <definedName name="_xlnm.Print_Area" localSheetId="3">'Հավելված 4'!$A$1:$D$42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/>
  <c r="G24" i="5"/>
  <c r="G23" s="1"/>
  <c r="G22" s="1"/>
  <c r="G20" s="1"/>
  <c r="G18" s="1"/>
  <c r="G16" s="1"/>
  <c r="G14" s="1"/>
  <c r="G12" s="1"/>
  <c r="G10" s="1"/>
  <c r="D24" i="1" l="1"/>
  <c r="D14" s="1"/>
  <c r="G40" i="5"/>
  <c r="G39" s="1"/>
  <c r="G38" s="1"/>
  <c r="G36" s="1"/>
  <c r="G34" s="1"/>
  <c r="G32" s="1"/>
  <c r="G30" s="1"/>
  <c r="G28" s="1"/>
  <c r="G26" s="1"/>
  <c r="G9" s="1"/>
  <c r="D10" i="1" l="1"/>
  <c r="D9" s="1"/>
</calcChain>
</file>

<file path=xl/sharedStrings.xml><?xml version="1.0" encoding="utf-8"?>
<sst xmlns="http://schemas.openxmlformats.org/spreadsheetml/2006/main" count="200" uniqueCount="111">
  <si>
    <t xml:space="preserve">ՀՀ կառավարության  2019 թվականի 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</si>
  <si>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</si>
  <si>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</si>
  <si>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</si>
  <si>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</si>
  <si>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</si>
  <si>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</si>
  <si>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</si>
  <si>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</si>
  <si>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</si>
  <si>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</si>
  <si>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</si>
  <si>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</si>
  <si>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</si>
  <si>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</si>
  <si>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ՀԱՅԱՍՏԱՆԻ ՀԱՆՐԱՊԵՏՈՒԹՅԱՆ ԿԱՌԱՎԱՐՈՒԹՅԱՆ 2018ԹՎԱԿԱՆԻ ԴԵԿՏԵՄԲԵՐԻ 27-Ի ԹԻՎ 1515-Ն ՈՐՈՇՄԱՆ N11 ՀԱՎԵԼՎԱԾԻ  11.23 ԱՂՅՈՒՍԱԿՈՒՄ ԿԱՏԱՐՎՈՂ ԼՐԱՑՈՒՄՆԵՐԸ</t>
  </si>
  <si>
    <t xml:space="preserve">ՀՀ  արտակարգ իրավիճակների նախարարություն </t>
  </si>
  <si>
    <t xml:space="preserve">  Ծառայության մատուցում </t>
  </si>
  <si>
    <t>Հավելված  N 1</t>
  </si>
  <si>
    <t xml:space="preserve">ՀՀ կառավարության 2019 թվականի 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</si>
  <si>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</si>
  <si>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</si>
  <si>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</si>
  <si>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</si>
  <si>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</si>
  <si>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</si>
  <si>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</si>
  <si>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</si>
  <si>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Ծառայությունների մատուցում</t>
  </si>
  <si>
    <t>ՀԱՅԱՍՏԱՆԻ ՀԱՆՐԱՊԵՏՈՒԹՅԱՆ ՎԱՐՉԱՊԵՏԻ ԱՇԽԱՏԱԿԱԶՄԻ</t>
  </si>
  <si>
    <t>Ծրագիր</t>
  </si>
  <si>
    <t>ՀՀ արտակարգ իրավիճակների նախարարություն</t>
  </si>
  <si>
    <t xml:space="preserve">Տարի </t>
  </si>
  <si>
    <t>/Միջոցառում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</si>
  <si>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</si>
  <si>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</si>
  <si>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</si>
  <si>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</si>
  <si>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</si>
  <si>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</si>
  <si>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</si>
  <si>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</si>
  <si>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</si>
  <si>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այդ թվում`</t>
  </si>
  <si>
    <t xml:space="preserve"> 01</t>
  </si>
  <si>
    <t xml:space="preserve"> 11001</t>
  </si>
  <si>
    <t xml:space="preserve"> ՀՀ արտակարգ իրավիճակների նախարարություն</t>
  </si>
  <si>
    <t xml:space="preserve"> Միջոցառում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</si>
  <si>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</si>
  <si>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</si>
  <si>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</si>
  <si>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</si>
  <si>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</si>
  <si>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</si>
  <si>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</si>
  <si>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</si>
  <si>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</si>
  <si>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</si>
  <si>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</si>
  <si>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</si>
  <si>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</si>
  <si>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</si>
  <si>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</si>
  <si>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</si>
  <si>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</si>
  <si>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</si>
  <si>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</si>
  <si>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</si>
  <si>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</si>
  <si>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</si>
  <si>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</si>
  <si>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Ընդամենը</t>
  </si>
  <si>
    <t xml:space="preserve"> 02</t>
  </si>
  <si>
    <t xml:space="preserve"> Փրկարար  ծառայություն</t>
  </si>
  <si>
    <t xml:space="preserve"> Փրկարար ծառայություն</t>
  </si>
  <si>
    <t xml:space="preserve"> 1112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</si>
  <si>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</si>
  <si>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03</t>
  </si>
  <si>
    <t xml:space="preserve"> ՀԱՍԱՐԱԿԱԿԱՆ ԿԱՐԳ,  ԱՆՎՏԱՆԳՈՒԹՅՈՒՆ ԵՎ ԴԱՏԱԿԱՆ ԳՈՐԾՈՒՆԵՈՒԹՅՈՒՆ</t>
  </si>
  <si>
    <t>այդ թվում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</si>
  <si>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</si>
  <si>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</si>
  <si>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</si>
  <si>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</si>
  <si>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 ՀՀ արտակարգ իրավիճակների նախարարություն </t>
  </si>
  <si>
    <t>Հավելված 4</t>
  </si>
  <si>
    <t>ՄԱՍ 1. ՊԵՏԱԿԱՆ ՄԱՐՄՆԻ ԳԾՈՎ ԱՐԴՅՈՒՆՔԱՅԻՆ (ԿԱՏԱՐՈՂԱԿԱՆ) ՑՈՒՑԱՆԻՇՆԵՐԸ</t>
  </si>
  <si>
    <t xml:space="preserve"> - Աշխատողների աշխատավարձեր և հավելավճարներ  </t>
  </si>
  <si>
    <t>ԱՇԽԱՏԱՆՔԻ ՎԱՐՁԱՏՐՈՒԹՅՈՒՆ</t>
  </si>
  <si>
    <t>Հավելված 3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</si>
  <si>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</si>
  <si>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</si>
  <si>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ՀԱՅԱՍՏԱՆԻ ՀԱՆՐԱՊԵՏՈՒԹՅԱՆ ԿԱՌԱՎԱՐՈՒԹՅԱՆ 2018 ԹՎԱԿԱՆԻ ԴԵԿՏԵՄԲԵՐԻ 27-Ի N 1515-Ն ՈՐՈՇՄԱՆ NN 3 ԵՎ 4 ՀԱՎԵԼՎԱԾՆԵՐՈՒՄ  ԿԱՏԱՐՎՈՂ ՓՈՓՈԽՈՒԹՅՈՒՆՆԵՐԸ ԵՎ ԼՐԱՑՈՒՄՆԵՐԸ</t>
  </si>
  <si>
    <t>ՀԱՅԱՍՏԱՆԻ ՀԱՆՐԱՊԵՏՈՒԹՅԱՆ 2019 ԹՎԱԿԱՆԻ ՊԵՏԱԿԱՆ ԲՅՈՒՋԵԻ ՄԱՍԻՆ ՀԱՅԱՍՏԱՆԻ ՀԱՆՐԱՊԵՏՈՒԹՅԱՆ ՕՐԵՆՔԻ N 1 ՀԱՎԵԼՎԱԾԻ N  2 ԱՂՅՈՒՍԱԿՈՒՄ ԿԱՏԱՐՎՈՂ ՎԵՐԱԲԱՇԽՈՒՄԸ ԵՎ ՀԱՅԱՍՏԱՆԻ ՀԱՆՐԱՊԵՏՈՒԹՅԱՆ ԿԱՌԱՎԱՐՈՒԹՅԱՆ 2018 ԹՎԱԿԱՆԻ ԴԵԿՏԵՄԲԵՐԻ 27-Ի N 1515-Ն ՈՐՈՇՄԱՆ N 5 ՀԱՎԵԼՎԱԾԻ N  1 ԱՂՅՈՒՍԱԿՈՒՄ  ԿԱՏԱՐՎՈՂ    ՓՈՓՈԽՈՒԹՅՈՒՆՆԵՐԸ ԵՎ ԼՐԱՑՈՒՄՆԵՐԸ</t>
  </si>
  <si>
    <t xml:space="preserve">ՀԱՅԱՍՏԱՆԻ ՀԱՆՐԱՊԵՏՈՒԹՅԱՆ ԿԱՌԱՎԱՐՈՒԹՅԱՆ 2018 ԹՎԱԿԱՆԻ ԴԵԿՏԵՄԲԵՐԻ 27-Ի N 1515-Ն ՈՐՈՇՄԱՆ </t>
  </si>
  <si>
    <t xml:space="preserve">N 11 ՀԱՎԵԼՎԱԾԻ  N 11.52 ԱՂՅՈՒՍԱԿՈՒՄ ԿԱՏԱՐՎՈՂ ՓՈՓՈԽՈՒԹՅՈՒՆՆԵՐԸ ԵՎ ԼՐԱՑՈՒՄՆԵՐԸ </t>
  </si>
  <si>
    <t>ՀՀ  կառավարություն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</si>
  <si>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</si>
  <si>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</si>
  <si>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</si>
  <si>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N 11.1 ՀԱՎԵԼՎԱԾԻ  N 11.1.66  ԱՂՅՈՒՍԱԿՈՒՄ ԿԱՏԱՐՎՈՂ ՓՈՓՈԽՈՒԹՅՈՒՆՆԵՐԸ ԵՎ  ԼՐԱՑՈՒՄՆԵՐԸ</t>
  </si>
  <si>
    <t>Ցուցանիշների փոփոխությունը (նվազեցումները նշված են փակագծերում)</t>
  </si>
  <si>
    <t>հազար դրամներով</t>
  </si>
  <si>
    <t>Հավելված  N2</t>
  </si>
  <si>
    <t>_______  ___-ի N ___ -Ն    որոշման</t>
  </si>
  <si>
    <t xml:space="preserve"> ՂԵԿԱՎԱՐ                                                   Է.  ԱՂԱՋԱՆՅԱՆ</t>
  </si>
  <si>
    <t xml:space="preserve"> ՂԵԿԱՎԱՐ                                                               Է.  ԱՂԱՋԱՆՅԱՆ</t>
  </si>
  <si>
    <t xml:space="preserve"> ՂԵԿԱՎԱՐ                                                                                       Է.  ԱՂԱՋԱՆՅԱՆ</t>
  </si>
  <si>
    <t xml:space="preserve"> ՂԵԿԱՎԱՐ                                                                Է.  ԱՂԱՋԱՆՅԱՆ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</si>
  <si>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անվանումները, տնտեսագիտական դասակարգման հոդվածների անվանումները</t>
  </si>
  <si>
    <t>ՀԱՅԱՍՏԱՆԻ ՀԱՆՐԱՊԵՏՈՒԹՅԱՆ ԿԱՌԱՎԱՐՈՒԹՅԱՆ 2018ԹՎԱԿԱՆԻ ԴԵԿՏԵՄԲԵՐԻ 27-Ի ԹԻՎ 1515-Ն ՈՐՈՇՄԱՆ N11.1 ՀԱՎԵԼՎԱԾԻ  11.1.23 ԱՂՅՈՒՍԱԿՈՒՄ ԿԱՏԱՐՎՈՂ ԼՐԱՑՈՒՄՆԵՐԸ</t>
  </si>
</sst>
</file>

<file path=xl/styles.xml><?xml version="1.0" encoding="utf-8"?>
<styleSheet xmlns="http://schemas.openxmlformats.org/spreadsheetml/2006/main">
  <numFmts count="6">
    <numFmt numFmtId="164" formatCode="#,##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0.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i/>
      <sz val="11"/>
      <name val="GHEA Grapalat"/>
      <family val="2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name val="GHEA Grapalat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GHEA Grapalat"/>
      <family val="3"/>
    </font>
    <font>
      <i/>
      <sz val="12"/>
      <name val="GHEA Grapalat"/>
      <family val="2"/>
    </font>
    <font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1" fillId="0" borderId="0"/>
    <xf numFmtId="0" fontId="12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4" fillId="0" borderId="0"/>
    <xf numFmtId="0" fontId="9" fillId="0" borderId="0"/>
    <xf numFmtId="0" fontId="1" fillId="0" borderId="0"/>
    <xf numFmtId="0" fontId="15" fillId="0" borderId="0"/>
    <xf numFmtId="9" fontId="9" fillId="0" borderId="0" applyFont="0" applyFill="0" applyBorder="0" applyAlignment="0" applyProtection="0"/>
    <xf numFmtId="0" fontId="16" fillId="0" borderId="0"/>
    <xf numFmtId="0" fontId="9" fillId="0" borderId="0"/>
    <xf numFmtId="0" fontId="12" fillId="0" borderId="0"/>
    <xf numFmtId="0" fontId="16" fillId="0" borderId="0"/>
    <xf numFmtId="167" fontId="9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8" fillId="0" borderId="0">
      <alignment horizontal="left" vertical="top" wrapText="1"/>
    </xf>
    <xf numFmtId="168" fontId="19" fillId="0" borderId="0" applyFill="0" applyBorder="0" applyProtection="0">
      <alignment horizontal="right" vertical="top"/>
    </xf>
    <xf numFmtId="168" fontId="18" fillId="0" borderId="0" applyFill="0" applyBorder="0" applyProtection="0">
      <alignment horizontal="right" vertical="top"/>
    </xf>
    <xf numFmtId="168" fontId="20" fillId="0" borderId="0" applyFill="0" applyBorder="0" applyProtection="0">
      <alignment horizontal="right" vertical="top"/>
    </xf>
  </cellStyleXfs>
  <cellXfs count="1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/>
    </xf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11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3" fillId="2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justify"/>
    </xf>
    <xf numFmtId="0" fontId="17" fillId="0" borderId="0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top"/>
    </xf>
    <xf numFmtId="0" fontId="3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5" fillId="0" borderId="0" xfId="0" applyFont="1" applyAlignment="1">
      <alignment horizontal="center"/>
    </xf>
    <xf numFmtId="0" fontId="11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top"/>
    </xf>
    <xf numFmtId="169" fontId="21" fillId="0" borderId="0" xfId="0" applyNumberFormat="1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top"/>
    </xf>
    <xf numFmtId="0" fontId="3" fillId="2" borderId="14" xfId="0" applyFont="1" applyFill="1" applyBorder="1" applyAlignment="1">
      <alignment vertical="top" wrapText="1"/>
    </xf>
    <xf numFmtId="0" fontId="5" fillId="2" borderId="14" xfId="0" applyFont="1" applyFill="1" applyBorder="1" applyAlignment="1">
      <alignment vertical="center" wrapText="1"/>
    </xf>
    <xf numFmtId="0" fontId="11" fillId="0" borderId="14" xfId="0" applyFont="1" applyBorder="1" applyAlignment="1">
      <alignment vertical="top" wrapText="1"/>
    </xf>
    <xf numFmtId="0" fontId="11" fillId="2" borderId="14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vertical="top" wrapText="1"/>
    </xf>
    <xf numFmtId="168" fontId="24" fillId="2" borderId="12" xfId="25" applyNumberFormat="1" applyFont="1" applyFill="1" applyBorder="1" applyAlignment="1">
      <alignment horizontal="center" vertical="center" wrapText="1"/>
    </xf>
    <xf numFmtId="169" fontId="25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vertical="top" wrapText="1"/>
    </xf>
    <xf numFmtId="0" fontId="5" fillId="0" borderId="0" xfId="0" applyFont="1" applyBorder="1" applyAlignment="1">
      <alignment horizontal="justify"/>
    </xf>
    <xf numFmtId="0" fontId="5" fillId="0" borderId="0" xfId="0" applyFont="1" applyBorder="1"/>
    <xf numFmtId="0" fontId="11" fillId="2" borderId="14" xfId="0" applyFont="1" applyFill="1" applyBorder="1" applyAlignment="1">
      <alignment horizontal="left" vertical="top" wrapText="1"/>
    </xf>
    <xf numFmtId="0" fontId="23" fillId="3" borderId="0" xfId="0" applyFont="1" applyFill="1"/>
    <xf numFmtId="0" fontId="26" fillId="0" borderId="0" xfId="0" applyFont="1" applyAlignment="1">
      <alignment horizontal="left"/>
    </xf>
    <xf numFmtId="0" fontId="3" fillId="3" borderId="0" xfId="0" applyFont="1" applyFill="1" applyAlignment="1"/>
    <xf numFmtId="0" fontId="2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26" fillId="0" borderId="0" xfId="0" applyFont="1" applyAlignment="1">
      <alignment wrapText="1"/>
    </xf>
    <xf numFmtId="0" fontId="24" fillId="0" borderId="0" xfId="25" applyFont="1">
      <alignment horizontal="left" vertical="top" wrapText="1"/>
    </xf>
    <xf numFmtId="0" fontId="24" fillId="2" borderId="12" xfId="25" applyFont="1" applyFill="1" applyBorder="1" applyAlignment="1">
      <alignment horizontal="center" vertical="top" wrapText="1"/>
    </xf>
    <xf numFmtId="0" fontId="24" fillId="0" borderId="12" xfId="25" applyFont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center" wrapText="1"/>
    </xf>
    <xf numFmtId="168" fontId="24" fillId="2" borderId="13" xfId="25" applyNumberFormat="1" applyFont="1" applyFill="1" applyBorder="1" applyAlignment="1">
      <alignment horizontal="center" vertical="top" wrapText="1"/>
    </xf>
    <xf numFmtId="0" fontId="24" fillId="2" borderId="0" xfId="25" applyFont="1" applyFill="1">
      <alignment horizontal="left" vertical="top" wrapText="1"/>
    </xf>
    <xf numFmtId="0" fontId="27" fillId="2" borderId="12" xfId="25" applyFont="1" applyFill="1" applyBorder="1" applyAlignment="1">
      <alignment horizontal="left" vertical="top" wrapText="1"/>
    </xf>
    <xf numFmtId="168" fontId="17" fillId="2" borderId="12" xfId="25" applyNumberFormat="1" applyFont="1" applyFill="1" applyBorder="1" applyAlignment="1">
      <alignment horizontal="right" vertical="top" wrapText="1"/>
    </xf>
    <xf numFmtId="0" fontId="28" fillId="0" borderId="0" xfId="0" applyFont="1" applyAlignment="1">
      <alignment horizontal="left" vertical="top" wrapText="1"/>
    </xf>
    <xf numFmtId="0" fontId="25" fillId="2" borderId="12" xfId="25" applyFont="1" applyFill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168" fontId="27" fillId="2" borderId="12" xfId="25" applyNumberFormat="1" applyFont="1" applyFill="1" applyBorder="1" applyAlignment="1">
      <alignment horizontal="right" vertical="top" wrapText="1"/>
    </xf>
    <xf numFmtId="0" fontId="28" fillId="2" borderId="0" xfId="0" applyFont="1" applyFill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24" fillId="2" borderId="14" xfId="25" applyFont="1" applyFill="1" applyBorder="1">
      <alignment horizontal="left" vertical="top" wrapText="1"/>
    </xf>
    <xf numFmtId="0" fontId="24" fillId="2" borderId="12" xfId="25" applyFont="1" applyFill="1" applyBorder="1">
      <alignment horizontal="left" vertical="top" wrapText="1"/>
    </xf>
    <xf numFmtId="0" fontId="24" fillId="2" borderId="12" xfId="25" applyFont="1" applyFill="1" applyBorder="1" applyAlignment="1">
      <alignment horizontal="left" vertical="top" wrapText="1"/>
    </xf>
    <xf numFmtId="168" fontId="24" fillId="2" borderId="12" xfId="27" applyNumberFormat="1" applyFont="1" applyFill="1" applyBorder="1" applyAlignment="1">
      <alignment horizontal="right" vertical="top"/>
    </xf>
    <xf numFmtId="0" fontId="28" fillId="0" borderId="14" xfId="0" applyFont="1" applyBorder="1" applyAlignment="1">
      <alignment horizontal="left" vertical="top" wrapText="1"/>
    </xf>
    <xf numFmtId="0" fontId="24" fillId="0" borderId="12" xfId="25" applyFont="1" applyBorder="1" applyAlignment="1">
      <alignment horizontal="left" vertical="top" wrapText="1"/>
    </xf>
    <xf numFmtId="168" fontId="17" fillId="0" borderId="12" xfId="25" applyNumberFormat="1" applyFont="1" applyBorder="1" applyAlignment="1">
      <alignment horizontal="right" vertical="top" wrapText="1"/>
    </xf>
    <xf numFmtId="0" fontId="17" fillId="0" borderId="12" xfId="25" applyFont="1" applyBorder="1" applyAlignment="1">
      <alignment horizontal="right" vertical="top" wrapText="1"/>
    </xf>
    <xf numFmtId="0" fontId="24" fillId="0" borderId="12" xfId="25" applyFont="1" applyBorder="1" applyAlignment="1">
      <alignment horizontal="right" vertical="top" wrapText="1"/>
    </xf>
    <xf numFmtId="0" fontId="28" fillId="2" borderId="14" xfId="0" applyFont="1" applyFill="1" applyBorder="1" applyAlignment="1">
      <alignment horizontal="left" vertical="top" wrapText="1"/>
    </xf>
    <xf numFmtId="0" fontId="31" fillId="0" borderId="12" xfId="25" applyFont="1" applyBorder="1" applyAlignment="1">
      <alignment horizontal="left" vertical="top" wrapText="1"/>
    </xf>
    <xf numFmtId="0" fontId="24" fillId="2" borderId="12" xfId="25" applyFont="1" applyFill="1" applyBorder="1" applyAlignment="1">
      <alignment horizontal="left" vertical="center" wrapText="1"/>
    </xf>
    <xf numFmtId="168" fontId="24" fillId="2" borderId="12" xfId="25" applyNumberFormat="1" applyFont="1" applyFill="1" applyBorder="1" applyAlignment="1">
      <alignment horizontal="right" vertical="top" wrapText="1"/>
    </xf>
    <xf numFmtId="0" fontId="17" fillId="2" borderId="12" xfId="25" applyFont="1" applyFill="1" applyBorder="1" applyAlignment="1">
      <alignment horizontal="left" vertical="top" wrapText="1"/>
    </xf>
    <xf numFmtId="0" fontId="17" fillId="2" borderId="12" xfId="25" applyFont="1" applyFill="1" applyBorder="1" applyAlignment="1">
      <alignment horizontal="right" vertical="top" wrapText="1"/>
    </xf>
    <xf numFmtId="0" fontId="17" fillId="2" borderId="14" xfId="25" applyFont="1" applyFill="1" applyBorder="1" applyAlignment="1">
      <alignment horizontal="left" vertical="top" wrapText="1"/>
    </xf>
    <xf numFmtId="168" fontId="17" fillId="2" borderId="14" xfId="25" applyNumberFormat="1" applyFont="1" applyFill="1" applyBorder="1" applyAlignment="1">
      <alignment horizontal="right" vertical="top" wrapText="1"/>
    </xf>
    <xf numFmtId="0" fontId="24" fillId="0" borderId="14" xfId="25" applyFont="1" applyBorder="1">
      <alignment horizontal="left" vertical="top" wrapText="1"/>
    </xf>
    <xf numFmtId="0" fontId="24" fillId="0" borderId="12" xfId="25" applyFont="1" applyBorder="1">
      <alignment horizontal="left" vertical="top" wrapText="1"/>
    </xf>
    <xf numFmtId="168" fontId="24" fillId="0" borderId="12" xfId="27" applyNumberFormat="1" applyFont="1" applyBorder="1" applyAlignment="1">
      <alignment horizontal="right" vertical="top"/>
    </xf>
    <xf numFmtId="168" fontId="32" fillId="0" borderId="12" xfId="28" applyNumberFormat="1" applyFont="1" applyBorder="1" applyAlignment="1">
      <alignment horizontal="right" vertical="top"/>
    </xf>
    <xf numFmtId="0" fontId="24" fillId="0" borderId="0" xfId="25" applyFont="1" applyAlignment="1">
      <alignment horizontal="left" vertical="top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right"/>
    </xf>
    <xf numFmtId="0" fontId="24" fillId="0" borderId="12" xfId="25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64" fontId="5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169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/>
    <xf numFmtId="0" fontId="5" fillId="2" borderId="1" xfId="0" applyFont="1" applyFill="1" applyBorder="1" applyAlignment="1">
      <alignment vertical="center"/>
    </xf>
    <xf numFmtId="0" fontId="5" fillId="0" borderId="1" xfId="0" applyFont="1" applyBorder="1"/>
    <xf numFmtId="0" fontId="5" fillId="0" borderId="2" xfId="0" applyFont="1" applyBorder="1" applyAlignment="1"/>
    <xf numFmtId="0" fontId="5" fillId="0" borderId="7" xfId="0" applyFont="1" applyBorder="1"/>
    <xf numFmtId="0" fontId="5" fillId="2" borderId="1" xfId="0" applyFont="1" applyFill="1" applyBorder="1"/>
    <xf numFmtId="0" fontId="5" fillId="0" borderId="0" xfId="0" applyFont="1" applyAlignment="1">
      <alignment vertical="center"/>
    </xf>
    <xf numFmtId="0" fontId="33" fillId="0" borderId="1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Fill="1" applyAlignment="1">
      <alignment horizontal="right" wrapText="1"/>
    </xf>
    <xf numFmtId="0" fontId="24" fillId="0" borderId="0" xfId="25" applyFont="1" applyAlignment="1">
      <alignment horizontal="center" vertical="top" wrapText="1"/>
    </xf>
    <xf numFmtId="0" fontId="24" fillId="0" borderId="14" xfId="25" applyFont="1" applyBorder="1" applyAlignment="1">
      <alignment horizontal="center"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168" fontId="17" fillId="0" borderId="14" xfId="26" applyNumberFormat="1" applyFont="1" applyBorder="1" applyAlignment="1">
      <alignment horizontal="center" vertical="top"/>
    </xf>
    <xf numFmtId="0" fontId="11" fillId="2" borderId="1" xfId="0" applyFont="1" applyFill="1" applyBorder="1" applyAlignment="1">
      <alignment horizontal="right" vertical="top" wrapText="1"/>
    </xf>
    <xf numFmtId="0" fontId="11" fillId="2" borderId="1" xfId="0" applyFont="1" applyFill="1" applyBorder="1" applyAlignment="1">
      <alignment horizontal="righ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17" fillId="2" borderId="12" xfId="25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2" borderId="14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3" fillId="0" borderId="0" xfId="0" applyFont="1" applyAlignment="1">
      <alignment horizontal="left"/>
    </xf>
    <xf numFmtId="0" fontId="24" fillId="0" borderId="8" xfId="25" applyFont="1" applyBorder="1" applyAlignment="1">
      <alignment horizontal="center" vertical="center" wrapText="1"/>
    </xf>
    <xf numFmtId="0" fontId="24" fillId="0" borderId="10" xfId="25" applyFont="1" applyBorder="1" applyAlignment="1">
      <alignment horizontal="center" vertical="center" wrapText="1"/>
    </xf>
    <xf numFmtId="0" fontId="24" fillId="2" borderId="8" xfId="25" applyFont="1" applyFill="1" applyBorder="1" applyAlignment="1">
      <alignment horizontal="center" vertical="top" wrapText="1"/>
    </xf>
    <xf numFmtId="0" fontId="24" fillId="2" borderId="9" xfId="25" applyFont="1" applyFill="1" applyBorder="1" applyAlignment="1">
      <alignment horizontal="center" vertical="top" wrapText="1"/>
    </xf>
    <xf numFmtId="0" fontId="24" fillId="2" borderId="10" xfId="25" applyFont="1" applyFill="1" applyBorder="1" applyAlignment="1">
      <alignment horizontal="center" vertical="top" wrapText="1"/>
    </xf>
    <xf numFmtId="168" fontId="25" fillId="2" borderId="11" xfId="25" applyNumberFormat="1" applyFont="1" applyFill="1" applyBorder="1" applyAlignment="1">
      <alignment horizontal="center" vertical="center" wrapText="1"/>
    </xf>
    <xf numFmtId="168" fontId="25" fillId="2" borderId="2" xfId="25" applyNumberFormat="1" applyFont="1" applyFill="1" applyBorder="1" applyAlignment="1">
      <alignment horizontal="center" vertical="center" wrapText="1"/>
    </xf>
    <xf numFmtId="168" fontId="25" fillId="2" borderId="13" xfId="25" applyNumberFormat="1" applyFont="1" applyFill="1" applyBorder="1" applyAlignment="1">
      <alignment horizontal="center" vertical="center" wrapText="1"/>
    </xf>
    <xf numFmtId="168" fontId="25" fillId="0" borderId="11" xfId="27" applyNumberFormat="1" applyFont="1" applyBorder="1" applyAlignment="1">
      <alignment horizontal="center" vertical="center"/>
    </xf>
    <xf numFmtId="168" fontId="25" fillId="0" borderId="2" xfId="27" applyNumberFormat="1" applyFont="1" applyBorder="1" applyAlignment="1">
      <alignment horizontal="center" vertical="center"/>
    </xf>
    <xf numFmtId="168" fontId="25" fillId="0" borderId="13" xfId="27" applyNumberFormat="1" applyFont="1" applyBorder="1" applyAlignment="1">
      <alignment horizontal="center" vertical="center"/>
    </xf>
    <xf numFmtId="169" fontId="5" fillId="0" borderId="7" xfId="0" applyNumberFormat="1" applyFont="1" applyBorder="1" applyAlignment="1">
      <alignment horizontal="center" vertical="center"/>
    </xf>
    <xf numFmtId="169" fontId="5" fillId="0" borderId="2" xfId="0" applyNumberFormat="1" applyFont="1" applyBorder="1" applyAlignment="1">
      <alignment horizontal="center" vertical="center"/>
    </xf>
    <xf numFmtId="169" fontId="5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169" fontId="5" fillId="0" borderId="11" xfId="0" applyNumberFormat="1" applyFont="1" applyBorder="1" applyAlignment="1">
      <alignment horizontal="center" vertical="center"/>
    </xf>
    <xf numFmtId="169" fontId="5" fillId="0" borderId="13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/>
    </xf>
    <xf numFmtId="0" fontId="26" fillId="3" borderId="0" xfId="0" applyFont="1" applyFill="1" applyAlignment="1">
      <alignment horizontal="left"/>
    </xf>
    <xf numFmtId="0" fontId="23" fillId="3" borderId="0" xfId="0" applyFont="1" applyFill="1"/>
    <xf numFmtId="0" fontId="26" fillId="0" borderId="0" xfId="0" applyFont="1" applyAlignment="1">
      <alignment horizontal="center" wrapText="1"/>
    </xf>
    <xf numFmtId="0" fontId="3" fillId="3" borderId="0" xfId="0" applyFont="1" applyFill="1" applyAlignment="1">
      <alignment horizontal="left"/>
    </xf>
  </cellXfs>
  <cellStyles count="29">
    <cellStyle name="_artabyuje" xfId="7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N_it" xfId="28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4"/>
  <sheetViews>
    <sheetView topLeftCell="A10" zoomScaleNormal="100" workbookViewId="0">
      <selection activeCell="L26" sqref="L26"/>
    </sheetView>
  </sheetViews>
  <sheetFormatPr defaultRowHeight="17.25"/>
  <cols>
    <col min="1" max="3" width="9.140625" style="58"/>
    <col min="4" max="4" width="10" style="58" customWidth="1"/>
    <col min="5" max="5" width="15.28515625" style="58" customWidth="1"/>
    <col min="6" max="6" width="76.140625" style="93" customWidth="1"/>
    <col min="7" max="7" width="37.140625" style="93" customWidth="1"/>
    <col min="8" max="16384" width="9.140625" style="58"/>
  </cols>
  <sheetData>
    <row r="1" spans="1:42" s="3" customFormat="1" ht="24" customHeight="1">
      <c r="G1" s="95" t="s">
        <v>18</v>
      </c>
      <c r="H1" s="118"/>
      <c r="I1" s="29"/>
    </row>
    <row r="2" spans="1:42" s="3" customFormat="1">
      <c r="D2" s="129" t="s">
        <v>19</v>
      </c>
      <c r="E2" s="129"/>
      <c r="F2" s="129"/>
      <c r="G2" s="129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</row>
    <row r="3" spans="1:42" s="3" customFormat="1" ht="15.75" customHeight="1">
      <c r="D3" s="129" t="s">
        <v>20</v>
      </c>
      <c r="E3" s="129"/>
      <c r="F3" s="129"/>
      <c r="G3" s="129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</row>
    <row r="4" spans="1:42" s="3" customFormat="1" ht="15.75" customHeight="1">
      <c r="G4" s="29"/>
      <c r="H4" s="29"/>
      <c r="I4" s="29"/>
    </row>
    <row r="5" spans="1:42" s="3" customFormat="1" ht="63.75" customHeight="1">
      <c r="A5" s="128" t="s">
        <v>92</v>
      </c>
      <c r="B5" s="128"/>
      <c r="C5" s="128"/>
      <c r="D5" s="128"/>
      <c r="E5" s="128"/>
      <c r="F5" s="128"/>
      <c r="G5" s="128"/>
      <c r="H5" s="28"/>
      <c r="I5" s="28"/>
    </row>
    <row r="6" spans="1:42" s="3" customFormat="1" ht="23.25" customHeight="1">
      <c r="E6" s="28"/>
      <c r="F6" s="28"/>
      <c r="G6" s="97" t="s">
        <v>102</v>
      </c>
      <c r="H6" s="28"/>
      <c r="I6" s="28"/>
    </row>
    <row r="7" spans="1:42" ht="99.75" customHeight="1">
      <c r="A7" s="133" t="s">
        <v>36</v>
      </c>
      <c r="B7" s="134"/>
      <c r="C7" s="135"/>
      <c r="D7" s="131" t="s">
        <v>37</v>
      </c>
      <c r="E7" s="132"/>
      <c r="F7" s="96" t="s">
        <v>109</v>
      </c>
      <c r="G7" s="117" t="s">
        <v>90</v>
      </c>
    </row>
    <row r="8" spans="1:42" ht="42" customHeight="1">
      <c r="A8" s="59" t="s">
        <v>39</v>
      </c>
      <c r="B8" s="59" t="s">
        <v>40</v>
      </c>
      <c r="C8" s="59" t="s">
        <v>41</v>
      </c>
      <c r="D8" s="60" t="s">
        <v>42</v>
      </c>
      <c r="E8" s="60" t="s">
        <v>47</v>
      </c>
      <c r="F8" s="96"/>
      <c r="G8" s="117" t="s">
        <v>38</v>
      </c>
    </row>
    <row r="9" spans="1:42" s="63" customFormat="1" ht="26.25" customHeight="1">
      <c r="A9" s="59"/>
      <c r="B9" s="59"/>
      <c r="C9" s="59"/>
      <c r="D9" s="59"/>
      <c r="E9" s="59"/>
      <c r="F9" s="61" t="s">
        <v>48</v>
      </c>
      <c r="G9" s="62">
        <f>+G10+G26</f>
        <v>0</v>
      </c>
    </row>
    <row r="10" spans="1:42" s="66" customFormat="1" ht="34.5">
      <c r="A10" s="64" t="s">
        <v>77</v>
      </c>
      <c r="B10" s="64"/>
      <c r="C10" s="64"/>
      <c r="D10" s="64"/>
      <c r="E10" s="64"/>
      <c r="F10" s="64" t="s">
        <v>78</v>
      </c>
      <c r="G10" s="65">
        <f t="shared" ref="G10" si="0">+G12</f>
        <v>9857.7999999999993</v>
      </c>
    </row>
    <row r="11" spans="1:42" s="66" customFormat="1">
      <c r="A11" s="64"/>
      <c r="B11" s="64"/>
      <c r="C11" s="64"/>
      <c r="D11" s="64"/>
      <c r="E11" s="64"/>
      <c r="F11" s="67" t="s">
        <v>43</v>
      </c>
      <c r="G11" s="68"/>
    </row>
    <row r="12" spans="1:42" s="70" customFormat="1">
      <c r="A12" s="64"/>
      <c r="B12" s="64" t="s">
        <v>72</v>
      </c>
      <c r="C12" s="64"/>
      <c r="D12" s="64"/>
      <c r="E12" s="64"/>
      <c r="F12" s="64" t="s">
        <v>73</v>
      </c>
      <c r="G12" s="69">
        <f t="shared" ref="G12" si="1">+G14</f>
        <v>9857.7999999999993</v>
      </c>
    </row>
    <row r="13" spans="1:42" s="70" customFormat="1">
      <c r="A13" s="64"/>
      <c r="B13" s="64"/>
      <c r="C13" s="64"/>
      <c r="D13" s="64"/>
      <c r="E13" s="64"/>
      <c r="F13" s="67" t="s">
        <v>43</v>
      </c>
      <c r="G13" s="71"/>
    </row>
    <row r="14" spans="1:42" s="70" customFormat="1">
      <c r="A14" s="64"/>
      <c r="B14" s="64"/>
      <c r="C14" s="64" t="s">
        <v>44</v>
      </c>
      <c r="D14" s="64"/>
      <c r="E14" s="64"/>
      <c r="F14" s="64" t="s">
        <v>74</v>
      </c>
      <c r="G14" s="69">
        <f t="shared" ref="G14" si="2">+G16</f>
        <v>9857.7999999999993</v>
      </c>
    </row>
    <row r="15" spans="1:42" s="63" customFormat="1">
      <c r="A15" s="72"/>
      <c r="B15" s="72"/>
      <c r="C15" s="72"/>
      <c r="D15" s="73"/>
      <c r="E15" s="73"/>
      <c r="F15" s="74" t="s">
        <v>79</v>
      </c>
      <c r="G15" s="75"/>
    </row>
    <row r="16" spans="1:42" s="66" customFormat="1" ht="39" customHeight="1">
      <c r="A16" s="76"/>
      <c r="B16" s="76"/>
      <c r="C16" s="76"/>
      <c r="D16" s="77" t="s">
        <v>75</v>
      </c>
      <c r="E16" s="77"/>
      <c r="F16" s="77" t="s">
        <v>80</v>
      </c>
      <c r="G16" s="78">
        <f t="shared" ref="G16" si="3">+G18</f>
        <v>9857.7999999999993</v>
      </c>
    </row>
    <row r="17" spans="1:7" s="66" customFormat="1" ht="18.75" customHeight="1">
      <c r="A17" s="76"/>
      <c r="B17" s="76"/>
      <c r="C17" s="76"/>
      <c r="D17" s="77"/>
      <c r="E17" s="77"/>
      <c r="F17" s="77" t="s">
        <v>43</v>
      </c>
      <c r="G17" s="79"/>
    </row>
    <row r="18" spans="1:7" s="66" customFormat="1" ht="63.75" customHeight="1">
      <c r="A18" s="76"/>
      <c r="B18" s="76"/>
      <c r="C18" s="76"/>
      <c r="D18" s="77"/>
      <c r="E18" s="77" t="s">
        <v>45</v>
      </c>
      <c r="F18" s="77" t="s">
        <v>76</v>
      </c>
      <c r="G18" s="78">
        <f t="shared" ref="G18" si="4">+G20</f>
        <v>9857.7999999999993</v>
      </c>
    </row>
    <row r="19" spans="1:7" s="66" customFormat="1" ht="18" customHeight="1">
      <c r="A19" s="76"/>
      <c r="B19" s="76"/>
      <c r="C19" s="76"/>
      <c r="D19" s="77"/>
      <c r="E19" s="77"/>
      <c r="F19" s="77" t="s">
        <v>50</v>
      </c>
      <c r="G19" s="80"/>
    </row>
    <row r="20" spans="1:7" s="66" customFormat="1" ht="18" customHeight="1">
      <c r="A20" s="76"/>
      <c r="B20" s="76"/>
      <c r="C20" s="76"/>
      <c r="D20" s="81"/>
      <c r="E20" s="81"/>
      <c r="F20" s="82" t="s">
        <v>46</v>
      </c>
      <c r="G20" s="78">
        <f t="shared" ref="G20" si="5">+G22</f>
        <v>9857.7999999999993</v>
      </c>
    </row>
    <row r="21" spans="1:7" s="66" customFormat="1" ht="42.75" customHeight="1">
      <c r="A21" s="76"/>
      <c r="B21" s="76"/>
      <c r="C21" s="76"/>
      <c r="D21" s="81"/>
      <c r="E21" s="81"/>
      <c r="F21" s="77" t="s">
        <v>51</v>
      </c>
      <c r="G21" s="80"/>
    </row>
    <row r="22" spans="1:7" s="66" customFormat="1" ht="19.5" customHeight="1">
      <c r="A22" s="76"/>
      <c r="B22" s="76"/>
      <c r="C22" s="76"/>
      <c r="D22" s="81"/>
      <c r="E22" s="81"/>
      <c r="F22" s="83" t="s">
        <v>48</v>
      </c>
      <c r="G22" s="78">
        <f t="shared" ref="G22" si="6">+G23</f>
        <v>9857.7999999999993</v>
      </c>
    </row>
    <row r="23" spans="1:7" s="66" customFormat="1" ht="18" customHeight="1">
      <c r="A23" s="76"/>
      <c r="B23" s="76"/>
      <c r="C23" s="76"/>
      <c r="D23" s="81"/>
      <c r="E23" s="81"/>
      <c r="F23" s="83" t="s">
        <v>49</v>
      </c>
      <c r="G23" s="78">
        <f t="shared" ref="G23" si="7">+G24</f>
        <v>9857.7999999999993</v>
      </c>
    </row>
    <row r="24" spans="1:7" s="66" customFormat="1" ht="18" customHeight="1">
      <c r="A24" s="76"/>
      <c r="B24" s="76"/>
      <c r="C24" s="76"/>
      <c r="D24" s="81"/>
      <c r="E24" s="81"/>
      <c r="F24" s="83" t="s">
        <v>88</v>
      </c>
      <c r="G24" s="78">
        <f>+G25</f>
        <v>9857.7999999999993</v>
      </c>
    </row>
    <row r="25" spans="1:7" s="63" customFormat="1" ht="25.5" customHeight="1">
      <c r="A25" s="72"/>
      <c r="B25" s="72"/>
      <c r="C25" s="72"/>
      <c r="D25" s="73"/>
      <c r="E25" s="73"/>
      <c r="F25" s="74" t="s">
        <v>87</v>
      </c>
      <c r="G25" s="84">
        <v>9857.7999999999993</v>
      </c>
    </row>
    <row r="26" spans="1:7" s="66" customFormat="1" ht="34.5">
      <c r="A26" s="85" t="s">
        <v>57</v>
      </c>
      <c r="B26" s="85"/>
      <c r="C26" s="85"/>
      <c r="D26" s="85"/>
      <c r="E26" s="85"/>
      <c r="F26" s="125" t="s">
        <v>58</v>
      </c>
      <c r="G26" s="65">
        <f t="shared" ref="G26" si="8">+G28</f>
        <v>-9857.7999999999993</v>
      </c>
    </row>
    <row r="27" spans="1:7" s="66" customFormat="1">
      <c r="A27" s="85"/>
      <c r="B27" s="85"/>
      <c r="C27" s="85"/>
      <c r="D27" s="85"/>
      <c r="E27" s="85"/>
      <c r="F27" s="74" t="s">
        <v>43</v>
      </c>
      <c r="G27" s="86"/>
    </row>
    <row r="28" spans="1:7" s="66" customFormat="1">
      <c r="A28" s="85"/>
      <c r="B28" s="85" t="s">
        <v>44</v>
      </c>
      <c r="C28" s="85"/>
      <c r="D28" s="85"/>
      <c r="E28" s="85"/>
      <c r="F28" s="85" t="s">
        <v>59</v>
      </c>
      <c r="G28" s="65">
        <f t="shared" ref="G28" si="9">+G30</f>
        <v>-9857.7999999999993</v>
      </c>
    </row>
    <row r="29" spans="1:7" s="66" customFormat="1">
      <c r="A29" s="85"/>
      <c r="B29" s="85"/>
      <c r="C29" s="85"/>
      <c r="D29" s="85"/>
      <c r="E29" s="85"/>
      <c r="F29" s="74" t="s">
        <v>43</v>
      </c>
      <c r="G29" s="86"/>
    </row>
    <row r="30" spans="1:7" s="66" customFormat="1">
      <c r="A30" s="85"/>
      <c r="B30" s="85"/>
      <c r="C30" s="85" t="s">
        <v>44</v>
      </c>
      <c r="D30" s="85"/>
      <c r="E30" s="85"/>
      <c r="F30" s="85" t="s">
        <v>54</v>
      </c>
      <c r="G30" s="65">
        <f t="shared" ref="G30" si="10">+G32</f>
        <v>-9857.7999999999993</v>
      </c>
    </row>
    <row r="31" spans="1:7" s="66" customFormat="1">
      <c r="A31" s="87"/>
      <c r="B31" s="87"/>
      <c r="C31" s="87"/>
      <c r="D31" s="87"/>
      <c r="E31" s="87"/>
      <c r="F31" s="74" t="s">
        <v>43</v>
      </c>
      <c r="G31" s="88"/>
    </row>
    <row r="32" spans="1:7">
      <c r="A32" s="89"/>
      <c r="B32" s="89"/>
      <c r="C32" s="89"/>
      <c r="D32" s="77" t="s">
        <v>53</v>
      </c>
      <c r="E32" s="90"/>
      <c r="F32" s="77" t="s">
        <v>54</v>
      </c>
      <c r="G32" s="91">
        <f t="shared" ref="G32" si="11">+G34</f>
        <v>-9857.7999999999993</v>
      </c>
    </row>
    <row r="33" spans="1:12">
      <c r="A33" s="89"/>
      <c r="B33" s="89"/>
      <c r="C33" s="89"/>
      <c r="D33" s="90"/>
      <c r="E33" s="90"/>
      <c r="F33" s="77" t="s">
        <v>43</v>
      </c>
      <c r="G33" s="77"/>
    </row>
    <row r="34" spans="1:12">
      <c r="A34" s="89"/>
      <c r="B34" s="89"/>
      <c r="C34" s="89"/>
      <c r="D34" s="90"/>
      <c r="E34" s="77" t="s">
        <v>45</v>
      </c>
      <c r="F34" s="77" t="s">
        <v>54</v>
      </c>
      <c r="G34" s="91">
        <f t="shared" ref="G34" si="12">+G36</f>
        <v>-9857.7999999999993</v>
      </c>
    </row>
    <row r="35" spans="1:12">
      <c r="A35" s="89"/>
      <c r="B35" s="89"/>
      <c r="C35" s="89"/>
      <c r="D35" s="90"/>
      <c r="E35" s="90"/>
      <c r="F35" s="77" t="s">
        <v>50</v>
      </c>
      <c r="G35" s="77"/>
    </row>
    <row r="36" spans="1:12">
      <c r="A36" s="89"/>
      <c r="B36" s="89"/>
      <c r="C36" s="89"/>
      <c r="D36" s="90"/>
      <c r="E36" s="90"/>
      <c r="F36" s="82" t="s">
        <v>52</v>
      </c>
      <c r="G36" s="92">
        <f t="shared" ref="G36" si="13">+G38</f>
        <v>-9857.7999999999993</v>
      </c>
    </row>
    <row r="37" spans="1:12" ht="34.5">
      <c r="A37" s="89"/>
      <c r="B37" s="89"/>
      <c r="C37" s="89"/>
      <c r="D37" s="90"/>
      <c r="E37" s="90"/>
      <c r="F37" s="77" t="s">
        <v>51</v>
      </c>
      <c r="G37" s="77"/>
      <c r="L37" s="116"/>
    </row>
    <row r="38" spans="1:12">
      <c r="A38" s="89"/>
      <c r="B38" s="89"/>
      <c r="C38" s="89"/>
      <c r="D38" s="90"/>
      <c r="E38" s="90"/>
      <c r="F38" s="77" t="s">
        <v>48</v>
      </c>
      <c r="G38" s="91">
        <f t="shared" ref="G38:G40" si="14">+G39</f>
        <v>-9857.7999999999993</v>
      </c>
    </row>
    <row r="39" spans="1:12">
      <c r="A39" s="89"/>
      <c r="B39" s="89"/>
      <c r="C39" s="89"/>
      <c r="D39" s="90"/>
      <c r="E39" s="90"/>
      <c r="F39" s="77" t="s">
        <v>49</v>
      </c>
      <c r="G39" s="91">
        <f t="shared" si="14"/>
        <v>-9857.7999999999993</v>
      </c>
    </row>
    <row r="40" spans="1:12">
      <c r="A40" s="89"/>
      <c r="B40" s="89"/>
      <c r="C40" s="89"/>
      <c r="D40" s="90"/>
      <c r="E40" s="90"/>
      <c r="F40" s="77" t="s">
        <v>55</v>
      </c>
      <c r="G40" s="91">
        <f t="shared" si="14"/>
        <v>-9857.7999999999993</v>
      </c>
    </row>
    <row r="41" spans="1:12">
      <c r="A41" s="89"/>
      <c r="B41" s="89"/>
      <c r="C41" s="89"/>
      <c r="D41" s="90"/>
      <c r="E41" s="90"/>
      <c r="F41" s="77" t="s">
        <v>56</v>
      </c>
      <c r="G41" s="91">
        <v>-9857.7999999999993</v>
      </c>
    </row>
    <row r="43" spans="1:12" s="3" customFormat="1">
      <c r="E43" s="130" t="s">
        <v>29</v>
      </c>
      <c r="F43" s="130"/>
    </row>
    <row r="44" spans="1:12" s="3" customFormat="1">
      <c r="E44" s="6" t="s">
        <v>105</v>
      </c>
      <c r="F44" s="6"/>
      <c r="G44" s="5"/>
    </row>
  </sheetData>
  <mergeCells count="6">
    <mergeCell ref="A5:G5"/>
    <mergeCell ref="D2:G2"/>
    <mergeCell ref="D3:G3"/>
    <mergeCell ref="E43:F43"/>
    <mergeCell ref="D7:E7"/>
    <mergeCell ref="A7:C7"/>
  </mergeCells>
  <pageMargins left="0.43" right="0.17" top="0.39" bottom="0.38" header="0.27" footer="0.17"/>
  <pageSetup scale="79" orientation="landscape" horizontalDpi="4294967294" verticalDpi="4294967294" r:id="rId1"/>
  <headerFooter>
    <oddFooter>&amp;C&amp;P</oddFooter>
  </headerFooter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R41"/>
  <sheetViews>
    <sheetView tabSelected="1" zoomScaleNormal="100" workbookViewId="0">
      <selection activeCell="G19" sqref="G19"/>
    </sheetView>
  </sheetViews>
  <sheetFormatPr defaultRowHeight="17.25"/>
  <cols>
    <col min="1" max="1" width="12.7109375" style="3" customWidth="1"/>
    <col min="2" max="2" width="18.140625" style="3" customWidth="1"/>
    <col min="3" max="3" width="58.5703125" style="3" customWidth="1"/>
    <col min="4" max="4" width="38.7109375" style="3" customWidth="1"/>
    <col min="5" max="16384" width="9.140625" style="3"/>
  </cols>
  <sheetData>
    <row r="1" spans="1:44" ht="24" customHeight="1">
      <c r="B1" s="118"/>
      <c r="C1" s="118"/>
      <c r="D1" s="95" t="s">
        <v>103</v>
      </c>
      <c r="E1" s="168"/>
      <c r="F1" s="168"/>
      <c r="G1" s="168"/>
      <c r="K1" s="95"/>
    </row>
    <row r="2" spans="1:44">
      <c r="D2" s="118" t="s">
        <v>19</v>
      </c>
      <c r="E2" s="118"/>
      <c r="F2" s="118"/>
      <c r="G2" s="118"/>
      <c r="H2" s="118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</row>
    <row r="3" spans="1:44" ht="15.75" customHeight="1">
      <c r="D3" s="119" t="s">
        <v>104</v>
      </c>
      <c r="E3" s="118"/>
      <c r="F3" s="118"/>
      <c r="G3" s="118"/>
      <c r="H3" s="118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</row>
    <row r="4" spans="1:44" ht="15.75" customHeight="1">
      <c r="D4" s="95"/>
      <c r="E4" s="95"/>
      <c r="F4" s="95"/>
    </row>
    <row r="5" spans="1:44" ht="82.5" customHeight="1">
      <c r="B5" s="169" t="s">
        <v>93</v>
      </c>
      <c r="C5" s="169"/>
      <c r="D5" s="169"/>
      <c r="E5" s="94"/>
      <c r="F5" s="94"/>
    </row>
    <row r="6" spans="1:44">
      <c r="B6" s="94"/>
      <c r="C6" s="94"/>
      <c r="D6" s="115" t="s">
        <v>102</v>
      </c>
      <c r="E6" s="94"/>
      <c r="F6" s="94"/>
    </row>
    <row r="7" spans="1:44" ht="87" customHeight="1">
      <c r="A7" s="160" t="s">
        <v>34</v>
      </c>
      <c r="B7" s="161"/>
      <c r="C7" s="162" t="s">
        <v>35</v>
      </c>
      <c r="D7" s="99" t="s">
        <v>90</v>
      </c>
    </row>
    <row r="8" spans="1:44" ht="38.25" customHeight="1">
      <c r="A8" s="98" t="s">
        <v>30</v>
      </c>
      <c r="B8" s="98" t="s">
        <v>33</v>
      </c>
      <c r="C8" s="163"/>
      <c r="D8" s="99" t="s">
        <v>32</v>
      </c>
    </row>
    <row r="9" spans="1:44" ht="42" customHeight="1">
      <c r="A9" s="100"/>
      <c r="B9" s="101"/>
      <c r="C9" s="25" t="s">
        <v>71</v>
      </c>
      <c r="D9" s="102">
        <f t="shared" ref="D9" si="0">+D10+D24</f>
        <v>0</v>
      </c>
    </row>
    <row r="10" spans="1:44" ht="27.75" customHeight="1">
      <c r="A10" s="103"/>
      <c r="B10" s="166" t="s">
        <v>31</v>
      </c>
      <c r="C10" s="167"/>
      <c r="D10" s="104">
        <f>+D14</f>
        <v>9857.7999999999993</v>
      </c>
    </row>
    <row r="11" spans="1:44" ht="20.25" customHeight="1">
      <c r="A11" s="98"/>
      <c r="B11" s="105"/>
      <c r="C11" s="106" t="s">
        <v>21</v>
      </c>
      <c r="D11" s="107"/>
    </row>
    <row r="12" spans="1:44" ht="54.75" customHeight="1">
      <c r="A12" s="148">
        <v>1112</v>
      </c>
      <c r="B12" s="108"/>
      <c r="C12" s="47" t="s">
        <v>80</v>
      </c>
      <c r="D12" s="107"/>
    </row>
    <row r="13" spans="1:44" ht="24" customHeight="1">
      <c r="A13" s="149"/>
      <c r="B13" s="146"/>
      <c r="C13" s="15" t="s">
        <v>22</v>
      </c>
      <c r="D13" s="109"/>
    </row>
    <row r="14" spans="1:44" ht="60" customHeight="1">
      <c r="A14" s="149"/>
      <c r="B14" s="146"/>
      <c r="C14" s="47" t="s">
        <v>81</v>
      </c>
      <c r="D14" s="142">
        <f t="shared" ref="D14" si="1">+D18</f>
        <v>9857.7999999999993</v>
      </c>
    </row>
    <row r="15" spans="1:44">
      <c r="A15" s="149"/>
      <c r="B15" s="146"/>
      <c r="C15" s="110" t="s">
        <v>23</v>
      </c>
      <c r="D15" s="143"/>
    </row>
    <row r="16" spans="1:44" ht="65.25" customHeight="1">
      <c r="A16" s="150"/>
      <c r="B16" s="147"/>
      <c r="C16" s="47" t="s">
        <v>82</v>
      </c>
      <c r="D16" s="144"/>
    </row>
    <row r="17" spans="1:6" ht="29.25" customHeight="1">
      <c r="A17" s="153" t="s">
        <v>24</v>
      </c>
      <c r="B17" s="154"/>
      <c r="C17" s="155"/>
      <c r="D17" s="107"/>
    </row>
    <row r="18" spans="1:6" s="111" customFormat="1" ht="26.25" customHeight="1">
      <c r="A18" s="145"/>
      <c r="B18" s="148">
        <v>11001</v>
      </c>
      <c r="C18" s="106" t="s">
        <v>25</v>
      </c>
      <c r="D18" s="151">
        <v>9857.7999999999993</v>
      </c>
    </row>
    <row r="19" spans="1:6" ht="48.75" customHeight="1">
      <c r="A19" s="146"/>
      <c r="B19" s="149"/>
      <c r="C19" s="47" t="s">
        <v>76</v>
      </c>
      <c r="D19" s="143"/>
    </row>
    <row r="20" spans="1:6" ht="22.5" customHeight="1">
      <c r="A20" s="146"/>
      <c r="B20" s="149"/>
      <c r="C20" s="110" t="s">
        <v>26</v>
      </c>
      <c r="D20" s="143"/>
    </row>
    <row r="21" spans="1:6" ht="82.5" customHeight="1">
      <c r="A21" s="146"/>
      <c r="B21" s="149"/>
      <c r="C21" s="47" t="s">
        <v>76</v>
      </c>
      <c r="D21" s="143"/>
    </row>
    <row r="22" spans="1:6" ht="20.25" customHeight="1">
      <c r="A22" s="146"/>
      <c r="B22" s="149"/>
      <c r="C22" s="110" t="s">
        <v>27</v>
      </c>
      <c r="D22" s="143"/>
    </row>
    <row r="23" spans="1:6" ht="19.5" customHeight="1">
      <c r="A23" s="147"/>
      <c r="B23" s="150"/>
      <c r="C23" s="107" t="s">
        <v>28</v>
      </c>
      <c r="D23" s="152"/>
    </row>
    <row r="24" spans="1:6" ht="36.75" customHeight="1">
      <c r="B24" s="164" t="s">
        <v>52</v>
      </c>
      <c r="C24" s="165"/>
      <c r="D24" s="120">
        <f t="shared" ref="D24" si="2">+D25</f>
        <v>-9857.7999999999993</v>
      </c>
    </row>
    <row r="25" spans="1:6" ht="23.25" customHeight="1">
      <c r="A25" s="159" t="s">
        <v>53</v>
      </c>
      <c r="B25" s="156"/>
      <c r="C25" s="112" t="s">
        <v>60</v>
      </c>
      <c r="D25" s="139">
        <f>+D32</f>
        <v>-9857.7999999999993</v>
      </c>
      <c r="E25" s="5"/>
      <c r="F25" s="5"/>
    </row>
    <row r="26" spans="1:6">
      <c r="A26" s="159"/>
      <c r="B26" s="157"/>
      <c r="C26" s="47" t="s">
        <v>54</v>
      </c>
      <c r="D26" s="140"/>
    </row>
    <row r="27" spans="1:6">
      <c r="A27" s="159"/>
      <c r="B27" s="157"/>
      <c r="C27" s="112" t="s">
        <v>61</v>
      </c>
      <c r="D27" s="140"/>
    </row>
    <row r="28" spans="1:6" ht="51.75">
      <c r="A28" s="159"/>
      <c r="B28" s="157"/>
      <c r="C28" s="47" t="s">
        <v>62</v>
      </c>
      <c r="D28" s="140"/>
    </row>
    <row r="29" spans="1:6">
      <c r="A29" s="159"/>
      <c r="B29" s="157"/>
      <c r="C29" s="112" t="s">
        <v>63</v>
      </c>
      <c r="D29" s="140"/>
    </row>
    <row r="30" spans="1:6" ht="34.5">
      <c r="A30" s="159"/>
      <c r="B30" s="158"/>
      <c r="C30" s="47" t="s">
        <v>64</v>
      </c>
      <c r="D30" s="141"/>
    </row>
    <row r="31" spans="1:6">
      <c r="A31" s="159" t="s">
        <v>65</v>
      </c>
      <c r="B31" s="159"/>
      <c r="C31" s="159"/>
      <c r="D31" s="159"/>
    </row>
    <row r="32" spans="1:6">
      <c r="A32" s="156"/>
      <c r="B32" s="156" t="s">
        <v>45</v>
      </c>
      <c r="C32" s="112" t="s">
        <v>66</v>
      </c>
      <c r="D32" s="136">
        <v>-9857.7999999999993</v>
      </c>
    </row>
    <row r="33" spans="1:4">
      <c r="A33" s="157"/>
      <c r="B33" s="157"/>
      <c r="C33" s="47" t="s">
        <v>54</v>
      </c>
      <c r="D33" s="137"/>
    </row>
    <row r="34" spans="1:4">
      <c r="A34" s="157"/>
      <c r="B34" s="157"/>
      <c r="C34" s="112" t="s">
        <v>67</v>
      </c>
      <c r="D34" s="137"/>
    </row>
    <row r="35" spans="1:4" ht="86.25">
      <c r="A35" s="157"/>
      <c r="B35" s="157"/>
      <c r="C35" s="47" t="s">
        <v>68</v>
      </c>
      <c r="D35" s="137"/>
    </row>
    <row r="36" spans="1:4">
      <c r="A36" s="157"/>
      <c r="B36" s="157"/>
      <c r="C36" s="112" t="s">
        <v>69</v>
      </c>
      <c r="D36" s="138"/>
    </row>
    <row r="37" spans="1:4">
      <c r="A37" s="158"/>
      <c r="B37" s="158"/>
      <c r="C37" s="47" t="s">
        <v>70</v>
      </c>
      <c r="D37" s="47"/>
    </row>
    <row r="38" spans="1:4">
      <c r="A38" s="113"/>
      <c r="B38" s="113"/>
      <c r="C38" s="114"/>
      <c r="D38" s="114"/>
    </row>
    <row r="39" spans="1:4">
      <c r="A39" s="113"/>
      <c r="B39" s="113"/>
      <c r="C39" s="114"/>
      <c r="D39" s="114"/>
    </row>
    <row r="40" spans="1:4">
      <c r="B40" s="130" t="s">
        <v>29</v>
      </c>
      <c r="C40" s="130"/>
    </row>
    <row r="41" spans="1:4">
      <c r="B41" s="6" t="s">
        <v>106</v>
      </c>
      <c r="C41" s="6"/>
      <c r="D41" s="5"/>
    </row>
  </sheetData>
  <mergeCells count="21">
    <mergeCell ref="A7:B7"/>
    <mergeCell ref="C7:C8"/>
    <mergeCell ref="B24:C24"/>
    <mergeCell ref="B10:C10"/>
    <mergeCell ref="E1:G1"/>
    <mergeCell ref="B5:D5"/>
    <mergeCell ref="D32:D36"/>
    <mergeCell ref="D25:D30"/>
    <mergeCell ref="B40:C40"/>
    <mergeCell ref="D14:D16"/>
    <mergeCell ref="A18:A23"/>
    <mergeCell ref="B18:B23"/>
    <mergeCell ref="D18:D23"/>
    <mergeCell ref="B13:B16"/>
    <mergeCell ref="A12:A16"/>
    <mergeCell ref="A17:C17"/>
    <mergeCell ref="B25:B30"/>
    <mergeCell ref="A25:A30"/>
    <mergeCell ref="A31:D31"/>
    <mergeCell ref="A32:A37"/>
    <mergeCell ref="B32:B37"/>
  </mergeCells>
  <pageMargins left="0" right="0" top="0" bottom="0" header="0.3" footer="0.3"/>
  <pageSetup scale="60" orientation="landscape" r:id="rId1"/>
  <rowBreaks count="1" manualBreakCount="1">
    <brk id="42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43"/>
  <sheetViews>
    <sheetView zoomScaleNormal="100" workbookViewId="0">
      <selection activeCell="C33" sqref="C33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26.85546875" style="1" customWidth="1"/>
    <col min="4" max="16384" width="9.140625" style="1"/>
  </cols>
  <sheetData>
    <row r="1" spans="1:4" s="4" customFormat="1" ht="17.25">
      <c r="C1" s="126" t="s">
        <v>89</v>
      </c>
    </row>
    <row r="2" spans="1:4" s="4" customFormat="1" ht="17.25">
      <c r="C2" s="126" t="s">
        <v>0</v>
      </c>
    </row>
    <row r="3" spans="1:4" s="4" customFormat="1" ht="17.25">
      <c r="C3" s="126" t="s">
        <v>1</v>
      </c>
      <c r="D3" s="1"/>
    </row>
    <row r="5" spans="1:4" ht="45" customHeight="1">
      <c r="A5" s="170" t="s">
        <v>15</v>
      </c>
      <c r="B5" s="170"/>
      <c r="C5" s="170"/>
    </row>
    <row r="7" spans="1:4" s="3" customFormat="1" ht="17.25">
      <c r="A7" s="171" t="s">
        <v>16</v>
      </c>
      <c r="B7" s="171"/>
      <c r="C7" s="171"/>
    </row>
    <row r="8" spans="1:4" s="3" customFormat="1" ht="17.25">
      <c r="A8" s="8" t="s">
        <v>2</v>
      </c>
    </row>
    <row r="9" spans="1:4" s="3" customFormat="1" ht="12" customHeight="1"/>
    <row r="10" spans="1:4" s="3" customFormat="1" ht="24" customHeight="1">
      <c r="A10" s="9" t="s">
        <v>3</v>
      </c>
      <c r="B10" s="9" t="s">
        <v>4</v>
      </c>
    </row>
    <row r="11" spans="1:4" s="3" customFormat="1" ht="52.5" customHeight="1">
      <c r="A11" s="10">
        <v>1112</v>
      </c>
      <c r="B11" s="26" t="s">
        <v>80</v>
      </c>
    </row>
    <row r="12" spans="1:4" s="3" customFormat="1" ht="6.75" customHeight="1">
      <c r="A12" s="11"/>
    </row>
    <row r="13" spans="1:4" s="3" customFormat="1" ht="17.25">
      <c r="A13" s="12" t="s">
        <v>5</v>
      </c>
    </row>
    <row r="14" spans="1:4" s="3" customFormat="1" ht="96.75" customHeight="1">
      <c r="A14" s="13" t="s">
        <v>6</v>
      </c>
      <c r="B14" s="121">
        <v>1112</v>
      </c>
      <c r="C14" s="123" t="s">
        <v>91</v>
      </c>
    </row>
    <row r="15" spans="1:4" s="3" customFormat="1" ht="17.25">
      <c r="A15" s="15" t="s">
        <v>7</v>
      </c>
      <c r="B15" s="122">
        <v>11001</v>
      </c>
      <c r="C15" s="16" t="s">
        <v>8</v>
      </c>
    </row>
    <row r="16" spans="1:4" s="3" customFormat="1" ht="69" customHeight="1">
      <c r="A16" s="15" t="s">
        <v>9</v>
      </c>
      <c r="B16" s="26" t="s">
        <v>83</v>
      </c>
      <c r="C16" s="17"/>
    </row>
    <row r="17" spans="1:3" s="3" customFormat="1" ht="66">
      <c r="A17" s="15" t="s">
        <v>10</v>
      </c>
      <c r="B17" s="27" t="s">
        <v>83</v>
      </c>
      <c r="C17" s="17"/>
    </row>
    <row r="18" spans="1:3" s="3" customFormat="1" ht="21" customHeight="1">
      <c r="A18" s="15" t="s">
        <v>11</v>
      </c>
      <c r="B18" s="18" t="s">
        <v>17</v>
      </c>
      <c r="C18" s="17"/>
    </row>
    <row r="19" spans="1:3" s="3" customFormat="1" ht="20.25" customHeight="1">
      <c r="A19" s="19" t="s">
        <v>12</v>
      </c>
      <c r="B19" s="27" t="s">
        <v>84</v>
      </c>
      <c r="C19" s="17"/>
    </row>
    <row r="20" spans="1:3" s="3" customFormat="1" ht="21.75" customHeight="1">
      <c r="A20" s="20"/>
      <c r="B20" s="21" t="s">
        <v>13</v>
      </c>
      <c r="C20" s="22"/>
    </row>
    <row r="21" spans="1:3" ht="35.25" customHeight="1">
      <c r="A21" s="37" t="s">
        <v>14</v>
      </c>
      <c r="B21" s="38"/>
      <c r="C21" s="46">
        <v>9857.7999999999993</v>
      </c>
    </row>
    <row r="22" spans="1:3" ht="35.25" customHeight="1">
      <c r="A22" s="34"/>
      <c r="B22" s="35"/>
      <c r="C22" s="36"/>
    </row>
    <row r="23" spans="1:3" s="4" customFormat="1" ht="28.5" customHeight="1">
      <c r="A23" s="173" t="s">
        <v>94</v>
      </c>
      <c r="B23" s="173"/>
      <c r="C23" s="173"/>
    </row>
    <row r="24" spans="1:3" s="4" customFormat="1" ht="21.75" customHeight="1">
      <c r="A24" s="173" t="s">
        <v>95</v>
      </c>
      <c r="B24" s="173"/>
      <c r="C24" s="173"/>
    </row>
    <row r="25" spans="1:3" s="4" customFormat="1" ht="7.5" customHeight="1">
      <c r="A25" s="32"/>
      <c r="B25" s="32"/>
      <c r="C25" s="33"/>
    </row>
    <row r="26" spans="1:3" s="4" customFormat="1" ht="4.5" customHeight="1">
      <c r="A26" s="31"/>
      <c r="B26" s="31"/>
      <c r="C26" s="30"/>
    </row>
    <row r="27" spans="1:3" s="4" customFormat="1" ht="17.25">
      <c r="A27" s="174" t="s">
        <v>96</v>
      </c>
      <c r="B27" s="174"/>
      <c r="C27" s="54"/>
    </row>
    <row r="28" spans="1:3" s="4" customFormat="1" ht="17.25">
      <c r="A28" s="172" t="s">
        <v>2</v>
      </c>
      <c r="B28" s="172"/>
      <c r="C28" s="172"/>
    </row>
    <row r="29" spans="1:3" s="3" customFormat="1" ht="24" customHeight="1">
      <c r="A29" s="39" t="s">
        <v>3</v>
      </c>
      <c r="B29" s="39" t="s">
        <v>4</v>
      </c>
    </row>
    <row r="30" spans="1:3" s="3" customFormat="1" ht="24.75" customHeight="1">
      <c r="A30" s="47">
        <v>1139</v>
      </c>
      <c r="B30" s="48" t="s">
        <v>97</v>
      </c>
    </row>
    <row r="31" spans="1:3" s="3" customFormat="1" ht="11.25" customHeight="1">
      <c r="A31" s="49"/>
      <c r="B31" s="50"/>
    </row>
    <row r="32" spans="1:3" s="3" customFormat="1" ht="21.75" customHeight="1">
      <c r="A32" s="12" t="s">
        <v>5</v>
      </c>
      <c r="B32" s="50"/>
    </row>
    <row r="33" spans="1:3" s="3" customFormat="1" ht="88.5" customHeight="1">
      <c r="A33" s="44" t="s">
        <v>6</v>
      </c>
      <c r="B33" s="51">
        <v>1139</v>
      </c>
      <c r="C33" s="123" t="s">
        <v>101</v>
      </c>
    </row>
    <row r="34" spans="1:3" s="3" customFormat="1" ht="17.25">
      <c r="A34" s="15" t="s">
        <v>7</v>
      </c>
      <c r="B34" s="7">
        <v>11001</v>
      </c>
      <c r="C34" s="16" t="s">
        <v>8</v>
      </c>
    </row>
    <row r="35" spans="1:3" s="3" customFormat="1" ht="69" customHeight="1">
      <c r="A35" s="40" t="s">
        <v>9</v>
      </c>
      <c r="B35" s="41" t="s">
        <v>97</v>
      </c>
      <c r="C35" s="17"/>
    </row>
    <row r="36" spans="1:3" s="3" customFormat="1" ht="86.25">
      <c r="A36" s="40" t="s">
        <v>10</v>
      </c>
      <c r="B36" s="41" t="s">
        <v>98</v>
      </c>
      <c r="C36" s="17"/>
    </row>
    <row r="37" spans="1:3" s="3" customFormat="1" ht="21" customHeight="1">
      <c r="A37" s="40" t="s">
        <v>11</v>
      </c>
      <c r="B37" s="42" t="s">
        <v>17</v>
      </c>
      <c r="C37" s="17"/>
    </row>
    <row r="38" spans="1:3" s="3" customFormat="1" ht="20.25" customHeight="1">
      <c r="A38" s="43" t="s">
        <v>12</v>
      </c>
      <c r="B38" s="41" t="s">
        <v>99</v>
      </c>
      <c r="C38" s="17"/>
    </row>
    <row r="39" spans="1:3" s="3" customFormat="1" ht="21.75" customHeight="1">
      <c r="A39" s="44"/>
      <c r="B39" s="44" t="s">
        <v>13</v>
      </c>
      <c r="C39" s="22"/>
    </row>
    <row r="40" spans="1:3" s="3" customFormat="1" ht="35.25" customHeight="1">
      <c r="A40" s="23" t="s">
        <v>14</v>
      </c>
      <c r="B40" s="24"/>
      <c r="C40" s="45">
        <v>-9857.7999999999993</v>
      </c>
    </row>
    <row r="41" spans="1:3">
      <c r="A41" s="2"/>
    </row>
    <row r="42" spans="1:3" s="3" customFormat="1" ht="17.25">
      <c r="A42" s="130" t="s">
        <v>29</v>
      </c>
      <c r="B42" s="130"/>
    </row>
    <row r="43" spans="1:3" s="3" customFormat="1" ht="17.25">
      <c r="A43" s="6" t="s">
        <v>107</v>
      </c>
      <c r="B43" s="6"/>
      <c r="C43" s="5"/>
    </row>
  </sheetData>
  <mergeCells count="7">
    <mergeCell ref="A5:C5"/>
    <mergeCell ref="A7:C7"/>
    <mergeCell ref="A42:B42"/>
    <mergeCell ref="A28:C28"/>
    <mergeCell ref="A23:C23"/>
    <mergeCell ref="A24:C24"/>
    <mergeCell ref="A27:B27"/>
  </mergeCells>
  <pageMargins left="0" right="0" top="0.75" bottom="0.75" header="0.3" footer="0.3"/>
  <pageSetup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42"/>
  <sheetViews>
    <sheetView zoomScaleNormal="100" workbookViewId="0">
      <selection activeCell="G6" sqref="G6"/>
    </sheetView>
  </sheetViews>
  <sheetFormatPr defaultColWidth="9.140625" defaultRowHeight="13.5"/>
  <cols>
    <col min="1" max="1" width="5.5703125" style="1" customWidth="1"/>
    <col min="2" max="2" width="41.85546875" style="1" customWidth="1"/>
    <col min="3" max="3" width="62.140625" style="1" customWidth="1"/>
    <col min="4" max="4" width="32.140625" style="1" customWidth="1"/>
    <col min="5" max="5" width="8.5703125" style="1" customWidth="1"/>
    <col min="6" max="16384" width="9.140625" style="1"/>
  </cols>
  <sheetData>
    <row r="1" spans="2:4" s="4" customFormat="1" ht="16.5">
      <c r="D1" s="124" t="s">
        <v>85</v>
      </c>
    </row>
    <row r="2" spans="2:4" s="4" customFormat="1" ht="16.5">
      <c r="D2" s="124" t="s">
        <v>0</v>
      </c>
    </row>
    <row r="3" spans="2:4" s="4" customFormat="1" ht="16.5">
      <c r="D3" s="124" t="s">
        <v>1</v>
      </c>
    </row>
    <row r="5" spans="2:4" ht="45" customHeight="1">
      <c r="B5" s="170" t="s">
        <v>110</v>
      </c>
      <c r="C5" s="170"/>
      <c r="D5" s="170"/>
    </row>
    <row r="6" spans="2:4" ht="10.5" customHeight="1"/>
    <row r="7" spans="2:4" s="3" customFormat="1" ht="17.25">
      <c r="B7" s="171" t="s">
        <v>16</v>
      </c>
      <c r="C7" s="171"/>
      <c r="D7" s="171"/>
    </row>
    <row r="8" spans="2:4" s="3" customFormat="1" ht="17.25">
      <c r="B8" s="8" t="s">
        <v>86</v>
      </c>
    </row>
    <row r="9" spans="2:4" s="3" customFormat="1" ht="12.75" customHeight="1"/>
    <row r="10" spans="2:4" ht="33.75" customHeight="1">
      <c r="B10" s="37"/>
      <c r="C10" s="38"/>
      <c r="D10" s="36"/>
    </row>
    <row r="11" spans="2:4" s="3" customFormat="1" ht="21.75" customHeight="1">
      <c r="B11" s="39" t="s">
        <v>3</v>
      </c>
      <c r="C11" s="39" t="s">
        <v>4</v>
      </c>
    </row>
    <row r="12" spans="2:4" s="3" customFormat="1" ht="51.75" customHeight="1">
      <c r="B12" s="10">
        <v>1112</v>
      </c>
      <c r="C12" s="26" t="s">
        <v>80</v>
      </c>
    </row>
    <row r="13" spans="2:4" s="3" customFormat="1" ht="17.25">
      <c r="B13" s="12" t="s">
        <v>5</v>
      </c>
    </row>
    <row r="14" spans="2:4" s="3" customFormat="1" ht="88.5" customHeight="1">
      <c r="B14" s="13" t="s">
        <v>6</v>
      </c>
      <c r="C14" s="14">
        <v>1112</v>
      </c>
      <c r="D14" s="127" t="s">
        <v>91</v>
      </c>
    </row>
    <row r="15" spans="2:4" s="3" customFormat="1" ht="38.25" customHeight="1">
      <c r="B15" s="15" t="s">
        <v>7</v>
      </c>
      <c r="C15" s="7">
        <v>11001</v>
      </c>
      <c r="D15" s="16" t="s">
        <v>8</v>
      </c>
    </row>
    <row r="16" spans="2:4" s="3" customFormat="1" ht="69" customHeight="1">
      <c r="B16" s="15" t="s">
        <v>9</v>
      </c>
      <c r="C16" s="26" t="s">
        <v>83</v>
      </c>
      <c r="D16" s="17"/>
    </row>
    <row r="17" spans="2:6" s="3" customFormat="1" ht="66">
      <c r="B17" s="15" t="s">
        <v>10</v>
      </c>
      <c r="C17" s="27" t="s">
        <v>83</v>
      </c>
      <c r="D17" s="17"/>
    </row>
    <row r="18" spans="2:6" s="3" customFormat="1" ht="21" customHeight="1">
      <c r="B18" s="15" t="s">
        <v>11</v>
      </c>
      <c r="C18" s="18" t="s">
        <v>17</v>
      </c>
      <c r="D18" s="17"/>
    </row>
    <row r="19" spans="2:6" s="3" customFormat="1" ht="20.25" customHeight="1">
      <c r="B19" s="19" t="s">
        <v>12</v>
      </c>
      <c r="C19" s="27" t="s">
        <v>84</v>
      </c>
      <c r="D19" s="17"/>
    </row>
    <row r="20" spans="2:6" s="3" customFormat="1" ht="21.75" customHeight="1">
      <c r="B20" s="20"/>
      <c r="C20" s="21" t="s">
        <v>13</v>
      </c>
      <c r="D20" s="22"/>
    </row>
    <row r="21" spans="2:6" ht="33.75" customHeight="1">
      <c r="B21" s="23" t="s">
        <v>14</v>
      </c>
      <c r="C21" s="24"/>
      <c r="D21" s="46">
        <v>9857.7999999999993</v>
      </c>
    </row>
    <row r="22" spans="2:6" s="33" customFormat="1" ht="33" customHeight="1">
      <c r="B22" s="177" t="s">
        <v>94</v>
      </c>
      <c r="C22" s="177"/>
      <c r="D22" s="177"/>
      <c r="E22" s="57"/>
      <c r="F22" s="57"/>
    </row>
    <row r="23" spans="2:6" s="33" customFormat="1" ht="22.5" customHeight="1">
      <c r="B23" s="177" t="s">
        <v>100</v>
      </c>
      <c r="C23" s="177"/>
      <c r="D23" s="177"/>
      <c r="E23" s="57"/>
      <c r="F23" s="57"/>
    </row>
    <row r="24" spans="2:6" s="3" customFormat="1" ht="12" customHeight="1">
      <c r="B24" s="53"/>
      <c r="C24" s="53"/>
      <c r="D24" s="53"/>
      <c r="E24" s="53"/>
      <c r="F24" s="53"/>
    </row>
    <row r="25" spans="2:6" s="3" customFormat="1" ht="17.25">
      <c r="B25" s="53"/>
      <c r="C25" s="175" t="s">
        <v>96</v>
      </c>
      <c r="D25" s="175"/>
      <c r="E25" s="175"/>
      <c r="F25" s="175"/>
    </row>
    <row r="26" spans="2:6" s="3" customFormat="1" ht="7.5" customHeight="1">
      <c r="B26" s="178" t="s">
        <v>86</v>
      </c>
      <c r="C26" s="178"/>
      <c r="D26" s="178"/>
      <c r="E26" s="52"/>
      <c r="F26" s="52"/>
    </row>
    <row r="27" spans="2:6" s="3" customFormat="1" ht="17.25">
      <c r="B27" s="178"/>
      <c r="C27" s="178"/>
      <c r="D27" s="178"/>
      <c r="E27" s="176"/>
      <c r="F27" s="176"/>
    </row>
    <row r="28" spans="2:6" s="3" customFormat="1" ht="10.5" customHeight="1">
      <c r="B28" s="55"/>
      <c r="C28" s="56"/>
      <c r="D28" s="56"/>
      <c r="E28" s="176"/>
      <c r="F28" s="176"/>
    </row>
    <row r="29" spans="2:6" s="3" customFormat="1" ht="21.75" customHeight="1">
      <c r="B29" s="9" t="s">
        <v>3</v>
      </c>
      <c r="C29" s="9" t="s">
        <v>4</v>
      </c>
    </row>
    <row r="30" spans="2:6" s="3" customFormat="1" ht="51.75" customHeight="1">
      <c r="B30" s="41">
        <v>1139</v>
      </c>
      <c r="C30" s="41" t="s">
        <v>97</v>
      </c>
    </row>
    <row r="31" spans="2:6" s="3" customFormat="1" ht="17.25">
      <c r="B31" s="12" t="s">
        <v>5</v>
      </c>
    </row>
    <row r="32" spans="2:6" s="3" customFormat="1" ht="87" customHeight="1">
      <c r="B32" s="13" t="s">
        <v>6</v>
      </c>
      <c r="C32" s="14">
        <v>1139</v>
      </c>
      <c r="D32" s="127" t="s">
        <v>101</v>
      </c>
    </row>
    <row r="33" spans="2:5" s="3" customFormat="1" ht="38.25" customHeight="1">
      <c r="B33" s="15" t="s">
        <v>7</v>
      </c>
      <c r="C33" s="7">
        <v>11001</v>
      </c>
      <c r="D33" s="16" t="s">
        <v>8</v>
      </c>
    </row>
    <row r="34" spans="2:5" s="3" customFormat="1" ht="38.25" customHeight="1">
      <c r="B34" s="15" t="s">
        <v>9</v>
      </c>
      <c r="C34" s="41" t="s">
        <v>97</v>
      </c>
      <c r="D34" s="17"/>
    </row>
    <row r="35" spans="2:5" s="3" customFormat="1" ht="86.25">
      <c r="B35" s="15" t="s">
        <v>10</v>
      </c>
      <c r="C35" s="41" t="s">
        <v>98</v>
      </c>
      <c r="D35" s="17"/>
    </row>
    <row r="36" spans="2:5" s="3" customFormat="1" ht="21" customHeight="1">
      <c r="B36" s="15" t="s">
        <v>11</v>
      </c>
      <c r="C36" s="18" t="s">
        <v>17</v>
      </c>
      <c r="D36" s="17"/>
    </row>
    <row r="37" spans="2:5" s="3" customFormat="1" ht="20.25" customHeight="1">
      <c r="B37" s="19" t="s">
        <v>12</v>
      </c>
      <c r="C37" s="41" t="s">
        <v>99</v>
      </c>
      <c r="D37" s="17"/>
    </row>
    <row r="38" spans="2:5" s="3" customFormat="1" ht="21.75" customHeight="1">
      <c r="B38" s="20"/>
      <c r="C38" s="21" t="s">
        <v>13</v>
      </c>
      <c r="D38" s="22"/>
    </row>
    <row r="39" spans="2:5" ht="33.75" customHeight="1">
      <c r="B39" s="37" t="s">
        <v>14</v>
      </c>
      <c r="C39" s="38"/>
      <c r="D39" s="45">
        <v>-9857.7999999999993</v>
      </c>
    </row>
    <row r="40" spans="2:5">
      <c r="B40" s="2"/>
    </row>
    <row r="41" spans="2:5" s="3" customFormat="1" ht="17.25">
      <c r="B41" s="130" t="s">
        <v>29</v>
      </c>
      <c r="C41" s="130"/>
    </row>
    <row r="42" spans="2:5" s="3" customFormat="1" ht="17.25">
      <c r="B42" s="6" t="s">
        <v>108</v>
      </c>
      <c r="C42" s="6"/>
      <c r="D42" s="5"/>
      <c r="E42" s="5"/>
    </row>
  </sheetData>
  <mergeCells count="9">
    <mergeCell ref="B41:C41"/>
    <mergeCell ref="B5:D5"/>
    <mergeCell ref="B7:D7"/>
    <mergeCell ref="C25:F25"/>
    <mergeCell ref="E27:E28"/>
    <mergeCell ref="F27:F28"/>
    <mergeCell ref="B23:D23"/>
    <mergeCell ref="B22:D22"/>
    <mergeCell ref="B26:D27"/>
  </mergeCells>
  <pageMargins left="0.70866141732283472" right="0.70866141732283472" top="0.74803149606299213" bottom="0.74803149606299213" header="0.31496062992125984" footer="0.31496062992125984"/>
  <pageSetup paperSize="9" scale="82" orientation="landscape" verticalDpi="0" r:id="rId1"/>
  <rowBreaks count="1" manualBreakCount="1">
    <brk id="20" max="3" man="1"/>
  </rowBreaks>
  <colBreaks count="2" manualBreakCount="2">
    <brk id="4" max="1048575" man="1"/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'Հավելված 2'!Print_Area</vt:lpstr>
      <vt:lpstr>'Հավելված 4'!Print_Area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https://mul-ema.gov.am/tasks/docs/attachment.php?id=385058&amp;fn=havelvacner.xlsx&amp;out=1&amp;token=</cp:keywords>
  <cp:lastModifiedBy>Mkoyan</cp:lastModifiedBy>
  <cp:lastPrinted>2019-10-16T10:40:08Z</cp:lastPrinted>
  <dcterms:modified xsi:type="dcterms:W3CDTF">2019-12-16T07:30:27Z</dcterms:modified>
</cp:coreProperties>
</file>