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50" activeTab="1"/>
  </bookViews>
  <sheets>
    <sheet name="Лист1" sheetId="7" r:id="rId1"/>
    <sheet name="Лист2" sheetId="6" r:id="rId2"/>
  </sheets>
  <calcPr calcId="162913"/>
</workbook>
</file>

<file path=xl/calcChain.xml><?xml version="1.0" encoding="utf-8"?>
<calcChain xmlns="http://schemas.openxmlformats.org/spreadsheetml/2006/main">
  <c r="E157" i="6" l="1"/>
  <c r="E107" i="6" l="1"/>
  <c r="E97" i="6" l="1"/>
  <c r="E190" i="6"/>
  <c r="E191" i="6" s="1"/>
  <c r="E43" i="6"/>
</calcChain>
</file>

<file path=xl/sharedStrings.xml><?xml version="1.0" encoding="utf-8"?>
<sst xmlns="http://schemas.openxmlformats.org/spreadsheetml/2006/main" count="241" uniqueCount="159">
  <si>
    <t>NN</t>
  </si>
  <si>
    <t>Օբյեկտի անվանումը</t>
  </si>
  <si>
    <t>Հաշվեկշռային արժեքը</t>
  </si>
  <si>
    <t>ը/կ</t>
  </si>
  <si>
    <t>(դրամ)</t>
  </si>
  <si>
    <t>Զգեստապահարան</t>
  </si>
  <si>
    <t>Սառնարան  700լ  տարող</t>
  </si>
  <si>
    <t>Հոսանքի վահանակ</t>
  </si>
  <si>
    <t>Տաղավար բակի</t>
  </si>
  <si>
    <t>Էլ.հաղորդիչ (մեծ)</t>
  </si>
  <si>
    <t>երկաթյա պահարան</t>
  </si>
  <si>
    <t>Նիստերի սեղան</t>
  </si>
  <si>
    <t>Պահարան 2 դռնանի</t>
  </si>
  <si>
    <t>Հեռուստացույց  DAEWOO</t>
  </si>
  <si>
    <t>Գրապահարան</t>
  </si>
  <si>
    <t>Սառնարան (Սարատով)</t>
  </si>
  <si>
    <t>Էլ.մսաղաց</t>
  </si>
  <si>
    <t>Սառնարան պահարան</t>
  </si>
  <si>
    <t>Ջրի բաք (ցիրտեռ)</t>
  </si>
  <si>
    <t>Ջրատաքացուցիչ ԱՐԻՍՏՈՆ</t>
  </si>
  <si>
    <t>Գրասեղան 2 պահարանով</t>
  </si>
  <si>
    <t>Սառնարան ՆՈՐԴ</t>
  </si>
  <si>
    <t>Էլ.պլիտա 4 սալիկով</t>
  </si>
  <si>
    <t>Սեղան թենիսի (հին)</t>
  </si>
  <si>
    <t>Փոքր պահարան</t>
  </si>
  <si>
    <t>Սեղան համակարգիչի</t>
  </si>
  <si>
    <t>Գազի կաթսա</t>
  </si>
  <si>
    <t>Մահճակալ փայտե (ներքնակով)</t>
  </si>
  <si>
    <t>Սառնարան Սուպեր Գեներալ</t>
  </si>
  <si>
    <t>Մահճակալ փափուկ</t>
  </si>
  <si>
    <t>Ընդամենը</t>
  </si>
  <si>
    <t>Համակարգիչ P4-3.6hs/intel</t>
  </si>
  <si>
    <t>Սեղան ղեկավարի</t>
  </si>
  <si>
    <t>Բազկաթոռ</t>
  </si>
  <si>
    <t>Գազոջախ  NOROPGE510/03</t>
  </si>
  <si>
    <t>ԿԳԿԿ-Հաշվիչ հանգույցով GSA-25A</t>
  </si>
  <si>
    <t>Սեղան   6  աթոռով</t>
  </si>
  <si>
    <t xml:space="preserve">Հեռուստացույց </t>
  </si>
  <si>
    <t>Գազի կաթսա Մերկուրի</t>
  </si>
  <si>
    <t>Գազի կաթսա Ար և ար</t>
  </si>
  <si>
    <t>Ալեհավաք Եվրոսթար (կոմպակտ)</t>
  </si>
  <si>
    <t>Ռեսիվեր (տյուներ)</t>
  </si>
  <si>
    <t>Գրականություն</t>
  </si>
  <si>
    <t>Մալիշև</t>
  </si>
  <si>
    <t>Լ.Սարգսյան&lt;&lt;Վահագնի &gt;&gt;</t>
  </si>
  <si>
    <t>&lt;&lt;Ձեր դիմանկարը &gt;&gt;</t>
  </si>
  <si>
    <t>&lt;&lt;Պրեսպեկյան կոնչակներ &gt;&gt;</t>
  </si>
  <si>
    <t>&lt;&lt;Պատերազմի արձագանքը &gt;&gt;</t>
  </si>
  <si>
    <t>Ա.Բլոկ&lt;&lt;Ընտիր երկեր&gt;&gt;</t>
  </si>
  <si>
    <t>Պ. Դուրյան</t>
  </si>
  <si>
    <t>Ռուս դասական գրականություն</t>
  </si>
  <si>
    <t>&lt;&lt;եղսապակի սարը &gt;&gt;</t>
  </si>
  <si>
    <t>Լ.Սարգսյան&lt;&lt;Ակոս&gt;&gt;</t>
  </si>
  <si>
    <t>Ա.Ավագյան&lt;&lt;Անթառամներ&gt;&gt;</t>
  </si>
  <si>
    <t>Վ.Զարկուտին&lt;&lt;Ծկր կաթին&gt;&gt;</t>
  </si>
  <si>
    <t>Պատմվածքներ</t>
  </si>
  <si>
    <t>&lt;&lt;Վայրի կենդանիները և մարդը &gt;&gt;</t>
  </si>
  <si>
    <t>&lt;&lt;Իմանալ զբանս հանճարոյ &gt;&gt;</t>
  </si>
  <si>
    <t>Մնձուրի  երկեր</t>
  </si>
  <si>
    <t>&lt;&lt;ՈՒխտագնացություն դեպի     երկիր &gt;&gt;</t>
  </si>
  <si>
    <t>Լ.Տոլստոյ</t>
  </si>
  <si>
    <t>Է.Ավագյան &lt;&lt;Մենք ապրում ենք կոնդում&gt;&gt;</t>
  </si>
  <si>
    <t>Մ.Մնացականյան</t>
  </si>
  <si>
    <t>Հայ արձակ (Պատմվածքներ)</t>
  </si>
  <si>
    <t>&lt;&lt;Հնագույն զենքեր որոնելիս &gt;&gt;</t>
  </si>
  <si>
    <t>&lt;&lt;Դմիտրի Դոնսկոյ &gt;&gt;</t>
  </si>
  <si>
    <t>Տրիֆոնով &lt;&lt;Ժամը և տեղը&gt;&gt;</t>
  </si>
  <si>
    <t>&lt;&lt;Ախուրյանի եզերքին &gt;&gt;</t>
  </si>
  <si>
    <t>Դ.Գրանին &lt;&lt;Նկարը&gt;&gt;</t>
  </si>
  <si>
    <t>&lt;&lt;Արվեստի արհեստանյցում &gt;&gt;</t>
  </si>
  <si>
    <t>Դանակ սեղանի</t>
  </si>
  <si>
    <t>Աղաման</t>
  </si>
  <si>
    <t>Կաթսա 40լ</t>
  </si>
  <si>
    <t>Կաթսա ալյումին մեծ</t>
  </si>
  <si>
    <t>Խոհանոցի տախտակ</t>
  </si>
  <si>
    <t>Կաթսա ալյումին 10լիտր</t>
  </si>
  <si>
    <t>Շերեփ փոքր</t>
  </si>
  <si>
    <t>Աղպաման մետաղյա</t>
  </si>
  <si>
    <t>Հայլի փոքր</t>
  </si>
  <si>
    <t>Հայլի մեծ շրջանակով</t>
  </si>
  <si>
    <t>Թեյնիկ</t>
  </si>
  <si>
    <t>Կացին</t>
  </si>
  <si>
    <t>Թավա</t>
  </si>
  <si>
    <t>Լողարանի հայելու լրակազմ</t>
  </si>
  <si>
    <t>Fax Panasonik Кх-МВ 2634А.ՏՊԻՉ</t>
  </si>
  <si>
    <t>UPSE pro600VA</t>
  </si>
  <si>
    <t>Բազկաթոռ ղեկավարի</t>
  </si>
  <si>
    <t>Աթոռ կիսափափուկ</t>
  </si>
  <si>
    <t>Ապսե փոքր</t>
  </si>
  <si>
    <t>Ապսե մեծ</t>
  </si>
  <si>
    <t>Աղցանի աման</t>
  </si>
  <si>
    <t>Լվացարան պահարանով</t>
  </si>
  <si>
    <t>Ապսե մեծ (մատուցարան)</t>
  </si>
  <si>
    <t>Սուրճի բաժակ (6)</t>
  </si>
  <si>
    <t>Թեյի բաժակ (6)</t>
  </si>
  <si>
    <t>Պատառաքաղ (12)</t>
  </si>
  <si>
    <t>Փոքր պահարան (նախքինում օգտագործած)</t>
  </si>
  <si>
    <t>Բարցրախոս SPQ</t>
  </si>
  <si>
    <t>Մարտկոց</t>
  </si>
  <si>
    <t>Սպիտակեղեն</t>
  </si>
  <si>
    <t>Անկողնային վերմակ Սինտիպոնից</t>
  </si>
  <si>
    <t>Անկողնային բարձ Սինտիպոնից</t>
  </si>
  <si>
    <t>OPEHBOKS-800</t>
  </si>
  <si>
    <t>Ընդհանուրը</t>
  </si>
  <si>
    <t>Սեղան վեկավարի</t>
  </si>
  <si>
    <t>Շահագործման տարեթիվ</t>
  </si>
  <si>
    <t>Քանակ</t>
  </si>
  <si>
    <t xml:space="preserve">        Սեփական գույք</t>
  </si>
  <si>
    <t>հհ</t>
  </si>
  <si>
    <t>չափի միավորը</t>
  </si>
  <si>
    <t>քանակ</t>
  </si>
  <si>
    <t>ընդամենը</t>
  </si>
  <si>
    <t>Ծախկաման բետոնից</t>
  </si>
  <si>
    <t>Բժշկական պահարան 2 դռնանի</t>
  </si>
  <si>
    <t>Բիկս</t>
  </si>
  <si>
    <t>Սեղան ալյումինից</t>
  </si>
  <si>
    <t>Հաշվիչ հոսանքի</t>
  </si>
  <si>
    <t>Կշեռք</t>
  </si>
  <si>
    <t>Խոհանոցի դանակ</t>
  </si>
  <si>
    <t>Խոհանոցի փոքր դանակ</t>
  </si>
  <si>
    <t>Կաթսա ալյումին 20լ</t>
  </si>
  <si>
    <t>Կաթսա ալյումին 40լ</t>
  </si>
  <si>
    <t>Արագամաշ առարկաԱ/Մ</t>
  </si>
  <si>
    <t>չափի /միավ</t>
  </si>
  <si>
    <t>հաշվեկշռային արժեք</t>
  </si>
  <si>
    <t xml:space="preserve"> Ընդամենը</t>
  </si>
  <si>
    <t>Ց Ա Ն Կ</t>
  </si>
  <si>
    <t>մակերեսը</t>
  </si>
  <si>
    <t>Հաշվեկշռային արժեքը         դրամ</t>
  </si>
  <si>
    <t>ՀՀ Կոտայքի մարզ. Գ. Աղվերան</t>
  </si>
  <si>
    <t>Առանձին կանգնած շենք  2 մասնաշենքեր</t>
  </si>
  <si>
    <t>Էլեկտրասնուցման 
տնակ</t>
  </si>
  <si>
    <t>Քոթեջային տնակ</t>
  </si>
  <si>
    <t>Կաթսայատուն</t>
  </si>
  <si>
    <t>Զուգարան</t>
  </si>
  <si>
    <t>Բաղնիք</t>
  </si>
  <si>
    <t>Ջրավազան</t>
  </si>
  <si>
    <t>Տաղավար (47.9մ2)</t>
  </si>
  <si>
    <t>Տաղավար (22.2մ2)</t>
  </si>
  <si>
    <t>Ընդամենը՝</t>
  </si>
  <si>
    <t>Շինության անվանումը</t>
  </si>
  <si>
    <t>Հասցե</t>
  </si>
  <si>
    <t>Արագամաշ առարկաներ  սեփական գույք</t>
  </si>
  <si>
    <t>Մոնիտոր LG 20 E20EN33</t>
  </si>
  <si>
    <t>Հաշվեկշռային արժեքը (դրամ)</t>
  </si>
  <si>
    <t>-</t>
  </si>
  <si>
    <t>Հացի աման</t>
  </si>
  <si>
    <t>Ապսե 2-րդ ճաշատեսակի</t>
  </si>
  <si>
    <t>Ապսե 2-րդ ճաշատեսակի փոքր</t>
  </si>
  <si>
    <t>Պատարաքաղ ներժ</t>
  </si>
  <si>
    <t>Գդալ  ներժ</t>
  </si>
  <si>
    <t>Երկերի ժողովածու</t>
  </si>
  <si>
    <t>&lt;&lt;Երանության կղզին &gt;&gt;</t>
  </si>
  <si>
    <t>Հողամաս (հա)</t>
  </si>
  <si>
    <t>Շահագործման տարի</t>
  </si>
  <si>
    <t>Հավելված N2
ՀՀ կառավարության 2020 թվականի
—————— -ի N -Ն որոշման</t>
  </si>
  <si>
    <t xml:space="preserve">Հավելված N 1
ՀՀ կառավարության 2020 թվականի
——————— -ի N -Ն որոշման
</t>
  </si>
  <si>
    <t xml:space="preserve">
 ՊԵՏԱԿԱՆ ԳՈՒՅՔԻ ԿԱՌԱՎԱՐՄԱՆ ԿՈՄԻՏԵԻՆ ԱՄՐԱՑՎՈՂ ԱՆՇԱՐԺ ԳՈՒՅՔԻ</t>
  </si>
  <si>
    <t xml:space="preserve">
 Ց Ա Ն Կ
ՊԵՏԱԿԱՆ ԳՈՒՅՔԻ ԿԱՌԱՎԱՐՄԱՆ ԿՈՄԻՏԵԻՆ ԱՄՐԱՑՎՈՂ ՇԱՐԺԱԿԱՆ ԳՈՒՔՅԻ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</si>
</sst>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5" x14ac:knownFonts="1">
    <font>
      <sz val="11"/>
      <color theme="1"/>
      <name val="Calibri"/>
      <family val="2"/>
      <scheme val="minor"/>
    </font>
    <font>
      <sz val="10"/>
      <name val="Calibri"/>
      <family val="2"/>
      <charset val="1"/>
      <scheme val="minor"/>
    </font>
    <font>
      <sz val="11"/>
      <name val="Calibri"/>
      <family val="2"/>
      <scheme val="minor"/>
    </font>
    <font>
      <b/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name val="GHEA Grapalat"/>
      <family val="3"/>
    </font>
    <font>
      <b/>
      <sz val="10"/>
      <name val="GHEA Grapalat"/>
      <family val="3"/>
    </font>
    <font>
      <b/>
      <sz val="10.5"/>
      <name val="GHEA Grapalat"/>
      <family val="3"/>
    </font>
    <font>
      <sz val="10.5"/>
      <name val="GHEA Grapalat"/>
      <family val="3"/>
    </font>
    <font>
      <sz val="9"/>
      <name val="GHEA Grapalat"/>
      <family val="3"/>
    </font>
    <font>
      <sz val="11"/>
      <name val="GHEA Grapalat"/>
      <family val="3"/>
    </font>
    <font>
      <sz val="12"/>
      <name val="GHEA Grapalat"/>
      <family val="3"/>
    </font>
    <font>
      <sz val="10.5"/>
      <color rgb="FF000000"/>
      <name val="GHEA Grapalat"/>
      <family val="3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b/>
      <sz val="12"/>
      <color rgb="FF000000"/>
      <name val="GHEA Grapalat"/>
      <family val="3"/>
    </font>
    <font>
      <b/>
      <sz val="14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b/>
      <sz val="11"/>
      <color rgb="FF000000"/>
      <name val="GHEA Grapalat"/>
      <family val="3"/>
    </font>
    <font>
      <b/>
      <sz val="11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2" fontId="2" fillId="0" borderId="0" xfId="0" applyNumberFormat="1" applyFont="1" applyAlignment="1">
      <alignment textRotation="90"/>
    </xf>
    <xf numFmtId="0" fontId="4" fillId="3" borderId="0" xfId="0" applyFont="1" applyFill="1"/>
    <xf numFmtId="0" fontId="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1" fontId="2" fillId="0" borderId="0" xfId="0" applyNumberFormat="1" applyFont="1"/>
    <xf numFmtId="3" fontId="0" fillId="0" borderId="0" xfId="0" applyNumberFormat="1"/>
    <xf numFmtId="3" fontId="2" fillId="0" borderId="0" xfId="0" applyNumberFormat="1" applyFont="1"/>
    <xf numFmtId="0" fontId="5" fillId="0" borderId="0" xfId="0" applyFont="1" applyAlignment="1"/>
    <xf numFmtId="0" fontId="8" fillId="2" borderId="4" xfId="0" applyFont="1" applyFill="1" applyBorder="1" applyAlignment="1">
      <alignment horizontal="center" vertical="center" wrapText="1"/>
    </xf>
    <xf numFmtId="2" fontId="9" fillId="2" borderId="23" xfId="0" applyNumberFormat="1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" fontId="11" fillId="0" borderId="14" xfId="0" applyNumberFormat="1" applyFont="1" applyFill="1" applyBorder="1" applyAlignment="1">
      <alignment horizontal="center" vertical="center" wrapText="1"/>
    </xf>
    <xf numFmtId="164" fontId="11" fillId="0" borderId="3" xfId="0" applyNumberFormat="1" applyFont="1" applyFill="1" applyBorder="1" applyAlignment="1">
      <alignment horizontal="center" vertical="center"/>
    </xf>
    <xf numFmtId="1" fontId="11" fillId="0" borderId="7" xfId="0" applyNumberFormat="1" applyFont="1" applyFill="1" applyBorder="1" applyAlignment="1">
      <alignment horizontal="center" vertical="center" wrapText="1"/>
    </xf>
    <xf numFmtId="1" fontId="11" fillId="0" borderId="9" xfId="0" applyNumberFormat="1" applyFont="1" applyFill="1" applyBorder="1" applyAlignment="1">
      <alignment horizontal="center" vertical="center" wrapText="1"/>
    </xf>
    <xf numFmtId="1" fontId="11" fillId="0" borderId="10" xfId="0" applyNumberFormat="1" applyFont="1" applyFill="1" applyBorder="1" applyAlignment="1">
      <alignment horizontal="center" vertical="center" wrapText="1"/>
    </xf>
    <xf numFmtId="1" fontId="11" fillId="0" borderId="12" xfId="0" applyNumberFormat="1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2" fontId="11" fillId="0" borderId="3" xfId="0" applyNumberFormat="1" applyFont="1" applyFill="1" applyBorder="1" applyAlignment="1">
      <alignment vertical="center" wrapText="1"/>
    </xf>
    <xf numFmtId="1" fontId="11" fillId="0" borderId="23" xfId="0" applyNumberFormat="1" applyFont="1" applyFill="1" applyBorder="1" applyAlignment="1">
      <alignment horizontal="center" vertical="center"/>
    </xf>
    <xf numFmtId="2" fontId="11" fillId="0" borderId="6" xfId="0" applyNumberFormat="1" applyFont="1" applyFill="1" applyBorder="1" applyAlignment="1">
      <alignment vertical="center" wrapText="1"/>
    </xf>
    <xf numFmtId="1" fontId="11" fillId="0" borderId="3" xfId="0" applyNumberFormat="1" applyFont="1" applyFill="1" applyBorder="1" applyAlignment="1">
      <alignment horizontal="center" vertical="center"/>
    </xf>
    <xf numFmtId="2" fontId="11" fillId="0" borderId="8" xfId="0" applyNumberFormat="1" applyFont="1" applyFill="1" applyBorder="1" applyAlignment="1">
      <alignment vertical="center" wrapText="1"/>
    </xf>
    <xf numFmtId="2" fontId="11" fillId="0" borderId="11" xfId="0" applyNumberFormat="1" applyFont="1" applyFill="1" applyBorder="1" applyAlignment="1">
      <alignment vertical="center" wrapText="1"/>
    </xf>
    <xf numFmtId="2" fontId="11" fillId="0" borderId="11" xfId="0" applyNumberFormat="1" applyFont="1" applyFill="1" applyBorder="1" applyAlignment="1">
      <alignment horizontal="left" vertical="center" wrapText="1"/>
    </xf>
    <xf numFmtId="2" fontId="11" fillId="0" borderId="3" xfId="0" applyNumberFormat="1" applyFont="1" applyFill="1" applyBorder="1" applyAlignment="1">
      <alignment horizontal="left" vertical="center" wrapText="1"/>
    </xf>
    <xf numFmtId="0" fontId="0" fillId="3" borderId="0" xfId="0" applyFill="1"/>
    <xf numFmtId="0" fontId="8" fillId="2" borderId="0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3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3" xfId="0" applyFont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/>
    </xf>
    <xf numFmtId="1" fontId="5" fillId="0" borderId="3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2" fontId="11" fillId="2" borderId="3" xfId="0" applyNumberFormat="1" applyFont="1" applyFill="1" applyBorder="1" applyAlignment="1">
      <alignment horizontal="center" vertical="center" textRotation="90" wrapText="1"/>
    </xf>
    <xf numFmtId="0" fontId="11" fillId="0" borderId="3" xfId="0" applyFont="1" applyBorder="1" applyAlignment="1">
      <alignment horizontal="center" vertical="center" textRotation="90" wrapText="1"/>
    </xf>
    <xf numFmtId="164" fontId="11" fillId="2" borderId="3" xfId="0" applyNumberFormat="1" applyFont="1" applyFill="1" applyBorder="1" applyAlignment="1">
      <alignment horizontal="center" vertical="center" textRotation="90" wrapText="1"/>
    </xf>
    <xf numFmtId="0" fontId="11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4" fontId="11" fillId="2" borderId="3" xfId="0" applyNumberFormat="1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vertical="center" wrapText="1"/>
    </xf>
    <xf numFmtId="1" fontId="11" fillId="3" borderId="3" xfId="0" applyNumberFormat="1" applyFont="1" applyFill="1" applyBorder="1" applyAlignment="1">
      <alignment horizontal="center" vertical="center"/>
    </xf>
    <xf numFmtId="164" fontId="13" fillId="2" borderId="3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vertical="center" wrapText="1"/>
    </xf>
    <xf numFmtId="0" fontId="11" fillId="3" borderId="0" xfId="0" applyFont="1" applyFill="1" applyAlignment="1">
      <alignment vertical="center" wrapText="1"/>
    </xf>
    <xf numFmtId="0" fontId="11" fillId="3" borderId="8" xfId="0" applyFont="1" applyFill="1" applyBorder="1" applyAlignment="1">
      <alignment horizontal="left" vertical="center" wrapText="1"/>
    </xf>
    <xf numFmtId="0" fontId="11" fillId="3" borderId="11" xfId="0" applyFont="1" applyFill="1" applyBorder="1" applyAlignment="1">
      <alignment horizontal="left" vertical="center" wrapText="1"/>
    </xf>
    <xf numFmtId="1" fontId="11" fillId="3" borderId="15" xfId="0" applyNumberFormat="1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164" fontId="14" fillId="0" borderId="15" xfId="0" applyNumberFormat="1" applyFont="1" applyBorder="1" applyAlignment="1">
      <alignment horizontal="center" vertical="center"/>
    </xf>
    <xf numFmtId="0" fontId="11" fillId="3" borderId="3" xfId="0" applyFont="1" applyFill="1" applyBorder="1" applyAlignment="1">
      <alignment horizontal="left" vertical="center" wrapText="1"/>
    </xf>
    <xf numFmtId="164" fontId="14" fillId="0" borderId="3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/>
    </xf>
    <xf numFmtId="164" fontId="5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vertical="center"/>
    </xf>
    <xf numFmtId="2" fontId="11" fillId="0" borderId="0" xfId="0" applyNumberFormat="1" applyFont="1" applyAlignment="1">
      <alignment horizontal="center" vertical="center" textRotation="90"/>
    </xf>
    <xf numFmtId="164" fontId="11" fillId="0" borderId="0" xfId="0" applyNumberFormat="1" applyFont="1" applyAlignment="1">
      <alignment horizontal="center" vertical="center" textRotation="90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164" fontId="5" fillId="0" borderId="3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vertical="center" wrapText="1"/>
    </xf>
    <xf numFmtId="0" fontId="15" fillId="0" borderId="3" xfId="0" applyFont="1" applyBorder="1"/>
    <xf numFmtId="0" fontId="16" fillId="0" borderId="3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vertical="center" wrapText="1"/>
    </xf>
    <xf numFmtId="0" fontId="14" fillId="3" borderId="3" xfId="0" applyFont="1" applyFill="1" applyBorder="1" applyAlignment="1">
      <alignment horizontal="center" vertical="center"/>
    </xf>
    <xf numFmtId="164" fontId="14" fillId="3" borderId="3" xfId="0" applyNumberFormat="1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vertical="center" wrapText="1"/>
    </xf>
    <xf numFmtId="0" fontId="11" fillId="3" borderId="15" xfId="0" applyFont="1" applyFill="1" applyBorder="1" applyAlignment="1">
      <alignment horizontal="center" vertical="center"/>
    </xf>
    <xf numFmtId="0" fontId="18" fillId="0" borderId="3" xfId="0" applyFont="1" applyBorder="1"/>
    <xf numFmtId="164" fontId="16" fillId="0" borderId="3" xfId="0" applyNumberFormat="1" applyFont="1" applyBorder="1" applyAlignment="1">
      <alignment horizontal="center" vertical="center"/>
    </xf>
    <xf numFmtId="164" fontId="19" fillId="2" borderId="3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0" fontId="10" fillId="0" borderId="3" xfId="0" applyFont="1" applyBorder="1" applyAlignment="1">
      <alignment horizontal="center"/>
    </xf>
    <xf numFmtId="2" fontId="5" fillId="0" borderId="8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/>
    </xf>
    <xf numFmtId="1" fontId="11" fillId="0" borderId="7" xfId="0" applyNumberFormat="1" applyFont="1" applyFill="1" applyBorder="1" applyAlignment="1">
      <alignment horizontal="center" vertical="center"/>
    </xf>
    <xf numFmtId="1" fontId="11" fillId="0" borderId="15" xfId="0" applyNumberFormat="1" applyFont="1" applyFill="1" applyBorder="1" applyAlignment="1">
      <alignment horizontal="center" vertical="center"/>
    </xf>
    <xf numFmtId="1" fontId="11" fillId="0" borderId="13" xfId="0" applyNumberFormat="1" applyFont="1" applyFill="1" applyBorder="1" applyAlignment="1">
      <alignment horizontal="center" vertical="center"/>
    </xf>
    <xf numFmtId="164" fontId="11" fillId="0" borderId="15" xfId="0" applyNumberFormat="1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/>
    </xf>
    <xf numFmtId="0" fontId="5" fillId="0" borderId="20" xfId="0" applyFont="1" applyFill="1" applyBorder="1" applyAlignment="1">
      <alignment vertical="center" wrapText="1"/>
    </xf>
    <xf numFmtId="1" fontId="5" fillId="0" borderId="21" xfId="0" applyNumberFormat="1" applyFont="1" applyFill="1" applyBorder="1" applyAlignment="1">
      <alignment horizontal="center" vertical="center" wrapText="1"/>
    </xf>
    <xf numFmtId="1" fontId="11" fillId="0" borderId="22" xfId="0" applyNumberFormat="1" applyFont="1" applyFill="1" applyBorder="1" applyAlignment="1">
      <alignment horizontal="center" vertical="center"/>
    </xf>
    <xf numFmtId="164" fontId="5" fillId="0" borderId="18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/>
    </xf>
    <xf numFmtId="164" fontId="5" fillId="0" borderId="17" xfId="0" applyNumberFormat="1" applyFont="1" applyBorder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vertical="top"/>
    </xf>
    <xf numFmtId="1" fontId="14" fillId="0" borderId="0" xfId="0" applyNumberFormat="1" applyFont="1" applyAlignment="1">
      <alignment vertical="top"/>
    </xf>
    <xf numFmtId="0" fontId="19" fillId="0" borderId="0" xfId="0" applyFont="1" applyAlignment="1">
      <alignment vertical="center"/>
    </xf>
    <xf numFmtId="0" fontId="19" fillId="2" borderId="3" xfId="0" applyFont="1" applyFill="1" applyBorder="1" applyAlignment="1">
      <alignment horizontal="center" vertical="center" wrapText="1"/>
    </xf>
    <xf numFmtId="1" fontId="19" fillId="2" borderId="3" xfId="0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top" wrapText="1"/>
    </xf>
    <xf numFmtId="1" fontId="13" fillId="2" borderId="3" xfId="0" applyNumberFormat="1" applyFont="1" applyFill="1" applyBorder="1" applyAlignment="1">
      <alignment horizontal="center" vertical="top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2" fontId="11" fillId="3" borderId="29" xfId="0" applyNumberFormat="1" applyFont="1" applyFill="1" applyBorder="1" applyAlignment="1">
      <alignment horizontal="center" vertical="top"/>
    </xf>
    <xf numFmtId="1" fontId="11" fillId="3" borderId="3" xfId="0" applyNumberFormat="1" applyFont="1" applyFill="1" applyBorder="1" applyAlignment="1">
      <alignment horizontal="center" vertical="top"/>
    </xf>
    <xf numFmtId="1" fontId="13" fillId="2" borderId="3" xfId="0" applyNumberFormat="1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top" wrapText="1"/>
    </xf>
    <xf numFmtId="0" fontId="13" fillId="2" borderId="30" xfId="0" applyFont="1" applyFill="1" applyBorder="1" applyAlignment="1">
      <alignment horizontal="center" vertical="center" wrapText="1"/>
    </xf>
    <xf numFmtId="1" fontId="13" fillId="2" borderId="26" xfId="0" applyNumberFormat="1" applyFont="1" applyFill="1" applyBorder="1" applyAlignment="1">
      <alignment horizontal="center" vertical="center" wrapText="1"/>
    </xf>
    <xf numFmtId="1" fontId="13" fillId="2" borderId="25" xfId="0" applyNumberFormat="1" applyFont="1" applyFill="1" applyBorder="1" applyAlignment="1">
      <alignment horizontal="center" vertical="center" wrapText="1"/>
    </xf>
    <xf numFmtId="1" fontId="13" fillId="2" borderId="24" xfId="0" applyNumberFormat="1" applyFont="1" applyFill="1" applyBorder="1" applyAlignment="1">
      <alignment horizontal="center" vertical="center" wrapText="1"/>
    </xf>
    <xf numFmtId="1" fontId="13" fillId="2" borderId="23" xfId="0" applyNumberFormat="1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center" vertical="center" wrapText="1"/>
    </xf>
    <xf numFmtId="2" fontId="11" fillId="3" borderId="29" xfId="0" applyNumberFormat="1" applyFont="1" applyFill="1" applyBorder="1" applyAlignment="1">
      <alignment horizontal="center" vertical="top" wrapText="1"/>
    </xf>
    <xf numFmtId="1" fontId="11" fillId="3" borderId="3" xfId="0" applyNumberFormat="1" applyFont="1" applyFill="1" applyBorder="1" applyAlignment="1">
      <alignment horizontal="center" vertical="top" wrapText="1"/>
    </xf>
    <xf numFmtId="0" fontId="13" fillId="2" borderId="31" xfId="0" applyFont="1" applyFill="1" applyBorder="1" applyAlignment="1">
      <alignment horizontal="center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1" fontId="13" fillId="2" borderId="5" xfId="0" applyNumberFormat="1" applyFont="1" applyFill="1" applyBorder="1" applyAlignment="1">
      <alignment horizontal="center" vertical="center" wrapText="1"/>
    </xf>
    <xf numFmtId="1" fontId="13" fillId="2" borderId="28" xfId="0" applyNumberFormat="1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center" vertical="top" wrapText="1"/>
    </xf>
    <xf numFmtId="1" fontId="19" fillId="2" borderId="3" xfId="0" applyNumberFormat="1" applyFont="1" applyFill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0" xfId="0" applyFont="1"/>
    <xf numFmtId="0" fontId="22" fillId="0" borderId="0" xfId="0" applyFont="1" applyAlignment="1">
      <alignment horizontal="center"/>
    </xf>
    <xf numFmtId="3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 vertical="top"/>
    </xf>
    <xf numFmtId="1" fontId="22" fillId="0" borderId="0" xfId="0" applyNumberFormat="1" applyFont="1" applyAlignment="1">
      <alignment horizontal="center" vertical="top"/>
    </xf>
    <xf numFmtId="0" fontId="22" fillId="0" borderId="0" xfId="0" applyFont="1" applyAlignment="1">
      <alignment vertical="top"/>
    </xf>
    <xf numFmtId="1" fontId="22" fillId="0" borderId="0" xfId="0" applyNumberFormat="1" applyFont="1" applyAlignment="1">
      <alignment vertical="top"/>
    </xf>
    <xf numFmtId="3" fontId="22" fillId="0" borderId="0" xfId="0" applyNumberFormat="1" applyFont="1"/>
    <xf numFmtId="0" fontId="23" fillId="2" borderId="0" xfId="0" applyFont="1" applyFill="1" applyAlignment="1">
      <alignment horizontal="center" vertical="center" wrapText="1"/>
    </xf>
    <xf numFmtId="0" fontId="24" fillId="0" borderId="0" xfId="0" applyFont="1"/>
    <xf numFmtId="0" fontId="23" fillId="2" borderId="0" xfId="0" applyFont="1" applyFill="1" applyAlignment="1">
      <alignment horizontal="center" vertical="center" wrapText="1"/>
    </xf>
    <xf numFmtId="0" fontId="19" fillId="0" borderId="6" xfId="0" applyFont="1" applyBorder="1" applyAlignment="1">
      <alignment horizontal="center" vertical="top" wrapText="1"/>
    </xf>
    <xf numFmtId="0" fontId="17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 vertical="top"/>
    </xf>
    <xf numFmtId="0" fontId="16" fillId="0" borderId="15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64" fontId="16" fillId="0" borderId="15" xfId="0" applyNumberFormat="1" applyFont="1" applyBorder="1" applyAlignment="1">
      <alignment horizontal="center" vertical="center" wrapText="1"/>
    </xf>
    <xf numFmtId="164" fontId="16" fillId="0" borderId="23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A3" sqref="A3:I3"/>
    </sheetView>
  </sheetViews>
  <sheetFormatPr defaultRowHeight="16.5" x14ac:dyDescent="0.3"/>
  <cols>
    <col min="1" max="1" width="3.7109375" style="147" customWidth="1"/>
    <col min="2" max="2" width="29.28515625" style="152" customWidth="1"/>
    <col min="3" max="3" width="11.140625" style="153" customWidth="1"/>
    <col min="4" max="4" width="18.5703125" style="147" customWidth="1"/>
    <col min="5" max="5" width="11.85546875" style="147" customWidth="1"/>
    <col min="6" max="6" width="8.7109375" style="147" hidden="1" customWidth="1"/>
    <col min="7" max="7" width="7.5703125" style="147" hidden="1" customWidth="1"/>
    <col min="8" max="8" width="8.42578125" style="147" hidden="1" customWidth="1"/>
    <col min="9" max="9" width="20" style="147" customWidth="1"/>
    <col min="10" max="10" width="9.140625" style="147"/>
    <col min="11" max="11" width="10.85546875" style="147" bestFit="1" customWidth="1"/>
    <col min="12" max="16384" width="9.140625" style="147"/>
  </cols>
  <sheetData>
    <row r="1" spans="1:11" ht="72" customHeight="1" x14ac:dyDescent="0.3">
      <c r="A1" s="115"/>
      <c r="B1" s="116"/>
      <c r="C1" s="117"/>
      <c r="D1" s="115"/>
      <c r="E1" s="159" t="s">
        <v>155</v>
      </c>
      <c r="F1" s="160"/>
      <c r="G1" s="160"/>
      <c r="H1" s="160"/>
      <c r="I1" s="160"/>
    </row>
    <row r="2" spans="1:11" ht="17.25" x14ac:dyDescent="0.3">
      <c r="A2" s="115"/>
      <c r="B2" s="116"/>
      <c r="C2" s="117"/>
      <c r="D2" s="118" t="s">
        <v>126</v>
      </c>
      <c r="E2" s="118"/>
      <c r="F2" s="118"/>
      <c r="G2" s="118"/>
      <c r="H2" s="118"/>
      <c r="I2" s="118"/>
    </row>
    <row r="3" spans="1:11" ht="53.25" customHeight="1" x14ac:dyDescent="0.3">
      <c r="A3" s="158" t="s">
        <v>157</v>
      </c>
      <c r="B3" s="158"/>
      <c r="C3" s="158"/>
      <c r="D3" s="158"/>
      <c r="E3" s="158"/>
      <c r="F3" s="158"/>
      <c r="G3" s="158"/>
      <c r="H3" s="158"/>
      <c r="I3" s="158"/>
    </row>
    <row r="4" spans="1:11" ht="51.75" x14ac:dyDescent="0.3">
      <c r="A4" s="119"/>
      <c r="B4" s="119" t="s">
        <v>140</v>
      </c>
      <c r="C4" s="120" t="s">
        <v>106</v>
      </c>
      <c r="D4" s="119" t="s">
        <v>141</v>
      </c>
      <c r="E4" s="119" t="s">
        <v>154</v>
      </c>
      <c r="F4" s="119"/>
      <c r="G4" s="119" t="s">
        <v>127</v>
      </c>
      <c r="H4" s="119"/>
      <c r="I4" s="146" t="s">
        <v>128</v>
      </c>
      <c r="J4" s="148"/>
    </row>
    <row r="5" spans="1:11" s="148" customFormat="1" ht="33.75" customHeight="1" x14ac:dyDescent="0.3">
      <c r="A5" s="121"/>
      <c r="B5" s="122">
        <v>1</v>
      </c>
      <c r="C5" s="123"/>
      <c r="D5" s="124">
        <v>2</v>
      </c>
      <c r="E5" s="125">
        <v>3</v>
      </c>
      <c r="F5" s="125"/>
      <c r="G5" s="125"/>
      <c r="H5" s="125"/>
      <c r="I5" s="121">
        <v>4</v>
      </c>
    </row>
    <row r="6" spans="1:11" s="148" customFormat="1" ht="33.75" customHeight="1" x14ac:dyDescent="0.3">
      <c r="A6" s="125">
        <v>1</v>
      </c>
      <c r="B6" s="126" t="s">
        <v>153</v>
      </c>
      <c r="C6" s="127">
        <v>2</v>
      </c>
      <c r="D6" s="124" t="s">
        <v>129</v>
      </c>
      <c r="E6" s="128">
        <v>1980</v>
      </c>
      <c r="F6" s="128"/>
      <c r="G6" s="128"/>
      <c r="H6" s="128"/>
      <c r="I6" s="128">
        <v>660000</v>
      </c>
    </row>
    <row r="7" spans="1:11" s="148" customFormat="1" ht="33.75" customHeight="1" x14ac:dyDescent="0.3">
      <c r="A7" s="129">
        <v>2</v>
      </c>
      <c r="B7" s="130" t="s">
        <v>130</v>
      </c>
      <c r="C7" s="123">
        <v>2</v>
      </c>
      <c r="D7" s="131" t="s">
        <v>129</v>
      </c>
      <c r="E7" s="132">
        <v>1980</v>
      </c>
      <c r="F7" s="132"/>
      <c r="G7" s="133"/>
      <c r="H7" s="134"/>
      <c r="I7" s="135">
        <v>55590145.205761313</v>
      </c>
    </row>
    <row r="8" spans="1:11" s="148" customFormat="1" ht="33.75" customHeight="1" x14ac:dyDescent="0.3">
      <c r="A8" s="136">
        <v>3</v>
      </c>
      <c r="B8" s="137" t="s">
        <v>131</v>
      </c>
      <c r="C8" s="138">
        <v>1</v>
      </c>
      <c r="D8" s="139" t="s">
        <v>129</v>
      </c>
      <c r="E8" s="140">
        <v>1980</v>
      </c>
      <c r="F8" s="132"/>
      <c r="G8" s="133"/>
      <c r="H8" s="134"/>
      <c r="I8" s="128">
        <v>504857.93333333335</v>
      </c>
    </row>
    <row r="9" spans="1:11" s="148" customFormat="1" ht="33.75" customHeight="1" x14ac:dyDescent="0.3">
      <c r="A9" s="141">
        <v>4</v>
      </c>
      <c r="B9" s="126" t="s">
        <v>132</v>
      </c>
      <c r="C9" s="127">
        <v>2</v>
      </c>
      <c r="D9" s="139" t="s">
        <v>129</v>
      </c>
      <c r="E9" s="140">
        <v>1980</v>
      </c>
      <c r="F9" s="140"/>
      <c r="G9" s="142"/>
      <c r="H9" s="143"/>
      <c r="I9" s="128">
        <v>3351902.3916666666</v>
      </c>
    </row>
    <row r="10" spans="1:11" s="148" customFormat="1" ht="33.75" customHeight="1" x14ac:dyDescent="0.3">
      <c r="A10" s="136">
        <v>5</v>
      </c>
      <c r="B10" s="126" t="s">
        <v>133</v>
      </c>
      <c r="C10" s="127">
        <v>1</v>
      </c>
      <c r="D10" s="139" t="s">
        <v>129</v>
      </c>
      <c r="E10" s="140">
        <v>1980</v>
      </c>
      <c r="F10" s="140"/>
      <c r="G10" s="142"/>
      <c r="H10" s="143"/>
      <c r="I10" s="128">
        <v>3302337.5</v>
      </c>
    </row>
    <row r="11" spans="1:11" s="148" customFormat="1" ht="33.75" customHeight="1" x14ac:dyDescent="0.3">
      <c r="A11" s="141">
        <v>6</v>
      </c>
      <c r="B11" s="126" t="s">
        <v>134</v>
      </c>
      <c r="C11" s="127">
        <v>2</v>
      </c>
      <c r="D11" s="139" t="s">
        <v>129</v>
      </c>
      <c r="E11" s="140">
        <v>1980</v>
      </c>
      <c r="F11" s="140"/>
      <c r="G11" s="142"/>
      <c r="H11" s="143"/>
      <c r="I11" s="128">
        <v>761226.54761904757</v>
      </c>
    </row>
    <row r="12" spans="1:11" s="148" customFormat="1" ht="33.75" customHeight="1" x14ac:dyDescent="0.3">
      <c r="A12" s="136">
        <v>7</v>
      </c>
      <c r="B12" s="126" t="s">
        <v>135</v>
      </c>
      <c r="C12" s="127">
        <v>1</v>
      </c>
      <c r="D12" s="139" t="s">
        <v>129</v>
      </c>
      <c r="E12" s="140">
        <v>1980</v>
      </c>
      <c r="F12" s="140"/>
      <c r="G12" s="142"/>
      <c r="H12" s="143"/>
      <c r="I12" s="128">
        <v>671942.40079365077</v>
      </c>
    </row>
    <row r="13" spans="1:11" s="148" customFormat="1" ht="33.75" customHeight="1" x14ac:dyDescent="0.3">
      <c r="A13" s="141">
        <v>8</v>
      </c>
      <c r="B13" s="126" t="s">
        <v>136</v>
      </c>
      <c r="C13" s="127">
        <v>1</v>
      </c>
      <c r="D13" s="139" t="s">
        <v>129</v>
      </c>
      <c r="E13" s="140">
        <v>1980</v>
      </c>
      <c r="F13" s="140"/>
      <c r="G13" s="142"/>
      <c r="H13" s="143"/>
      <c r="I13" s="128">
        <v>200830</v>
      </c>
    </row>
    <row r="14" spans="1:11" s="148" customFormat="1" ht="33.75" customHeight="1" x14ac:dyDescent="0.3">
      <c r="A14" s="136">
        <v>9</v>
      </c>
      <c r="B14" s="126" t="s">
        <v>137</v>
      </c>
      <c r="C14" s="127">
        <v>1</v>
      </c>
      <c r="D14" s="139" t="s">
        <v>129</v>
      </c>
      <c r="E14" s="140">
        <v>1981</v>
      </c>
      <c r="F14" s="140"/>
      <c r="G14" s="142"/>
      <c r="H14" s="143"/>
      <c r="I14" s="128">
        <v>724259.09166666667</v>
      </c>
    </row>
    <row r="15" spans="1:11" s="148" customFormat="1" ht="33.75" customHeight="1" x14ac:dyDescent="0.3">
      <c r="A15" s="141">
        <v>10</v>
      </c>
      <c r="B15" s="126" t="s">
        <v>138</v>
      </c>
      <c r="C15" s="127">
        <v>1</v>
      </c>
      <c r="D15" s="139" t="s">
        <v>129</v>
      </c>
      <c r="E15" s="140">
        <v>1981</v>
      </c>
      <c r="F15" s="140"/>
      <c r="G15" s="142"/>
      <c r="H15" s="143"/>
      <c r="I15" s="128">
        <v>47477.85</v>
      </c>
    </row>
    <row r="16" spans="1:11" s="148" customFormat="1" ht="33.75" customHeight="1" x14ac:dyDescent="0.3">
      <c r="A16" s="141"/>
      <c r="B16" s="144" t="s">
        <v>139</v>
      </c>
      <c r="C16" s="145"/>
      <c r="D16" s="139"/>
      <c r="E16" s="142"/>
      <c r="F16" s="142"/>
      <c r="G16" s="142">
        <v>2</v>
      </c>
      <c r="H16" s="143">
        <v>2910</v>
      </c>
      <c r="I16" s="120">
        <v>65814978.920840673</v>
      </c>
      <c r="K16" s="149"/>
    </row>
    <row r="17" spans="2:9" s="148" customFormat="1" ht="33.75" customHeight="1" x14ac:dyDescent="0.3">
      <c r="B17" s="150"/>
      <c r="C17" s="151"/>
      <c r="I17" s="149"/>
    </row>
    <row r="18" spans="2:9" x14ac:dyDescent="0.3">
      <c r="I18" s="154"/>
    </row>
    <row r="19" spans="2:9" ht="16.5" customHeight="1" x14ac:dyDescent="0.3">
      <c r="B19" s="157"/>
      <c r="C19" s="157"/>
      <c r="D19" s="157"/>
      <c r="E19" s="155"/>
      <c r="F19" s="155"/>
    </row>
    <row r="20" spans="2:9" ht="24.75" customHeight="1" x14ac:dyDescent="0.3">
      <c r="B20" s="157"/>
      <c r="C20" s="157"/>
      <c r="D20" s="157"/>
      <c r="E20" s="155"/>
      <c r="F20" s="155"/>
      <c r="I20" s="156"/>
    </row>
    <row r="21" spans="2:9" x14ac:dyDescent="0.3">
      <c r="B21" s="157"/>
      <c r="C21" s="157"/>
      <c r="D21" s="157"/>
      <c r="E21" s="155"/>
      <c r="F21" s="155"/>
    </row>
    <row r="22" spans="2:9" ht="18" customHeight="1" x14ac:dyDescent="0.3"/>
  </sheetData>
  <mergeCells count="5">
    <mergeCell ref="B19:D19"/>
    <mergeCell ref="B20:D20"/>
    <mergeCell ref="B21:D21"/>
    <mergeCell ref="A3:I3"/>
    <mergeCell ref="E1:I1"/>
  </mergeCells>
  <pageMargins left="0.24" right="0.24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2"/>
  <sheetViews>
    <sheetView tabSelected="1" workbookViewId="0">
      <selection activeCell="A2" sqref="A2:E9"/>
    </sheetView>
  </sheetViews>
  <sheetFormatPr defaultRowHeight="15" x14ac:dyDescent="0.25"/>
  <cols>
    <col min="1" max="1" width="4.85546875" style="1" customWidth="1"/>
    <col min="2" max="2" width="33.28515625" style="1" customWidth="1"/>
    <col min="3" max="3" width="13" style="2" customWidth="1"/>
    <col min="4" max="4" width="10.85546875" style="3" customWidth="1"/>
    <col min="5" max="5" width="23.85546875" style="3" customWidth="1"/>
    <col min="6" max="16384" width="9.140625" style="1"/>
  </cols>
  <sheetData>
    <row r="1" spans="1:5" ht="61.5" customHeight="1" x14ac:dyDescent="0.3">
      <c r="A1" s="12"/>
      <c r="B1" s="12"/>
      <c r="C1" s="12"/>
      <c r="D1" s="174" t="s">
        <v>156</v>
      </c>
      <c r="E1" s="175"/>
    </row>
    <row r="2" spans="1:5" x14ac:dyDescent="0.25">
      <c r="A2" s="168" t="s">
        <v>158</v>
      </c>
      <c r="B2" s="169"/>
      <c r="C2" s="169"/>
      <c r="D2" s="169"/>
      <c r="E2" s="169"/>
    </row>
    <row r="3" spans="1:5" x14ac:dyDescent="0.25">
      <c r="A3" s="169"/>
      <c r="B3" s="169"/>
      <c r="C3" s="169"/>
      <c r="D3" s="169"/>
      <c r="E3" s="169"/>
    </row>
    <row r="4" spans="1:5" x14ac:dyDescent="0.25">
      <c r="A4" s="169"/>
      <c r="B4" s="169"/>
      <c r="C4" s="169"/>
      <c r="D4" s="169"/>
      <c r="E4" s="169"/>
    </row>
    <row r="5" spans="1:5" x14ac:dyDescent="0.25">
      <c r="A5" s="169"/>
      <c r="B5" s="169"/>
      <c r="C5" s="169"/>
      <c r="D5" s="169"/>
      <c r="E5" s="169"/>
    </row>
    <row r="6" spans="1:5" x14ac:dyDescent="0.25">
      <c r="A6" s="169"/>
      <c r="B6" s="169"/>
      <c r="C6" s="169"/>
      <c r="D6" s="169"/>
      <c r="E6" s="169"/>
    </row>
    <row r="7" spans="1:5" ht="7.5" customHeight="1" x14ac:dyDescent="0.25">
      <c r="A7" s="169"/>
      <c r="B7" s="169"/>
      <c r="C7" s="169"/>
      <c r="D7" s="169"/>
      <c r="E7" s="169"/>
    </row>
    <row r="8" spans="1:5" hidden="1" x14ac:dyDescent="0.25">
      <c r="A8" s="169"/>
      <c r="B8" s="169"/>
      <c r="C8" s="169"/>
      <c r="D8" s="169"/>
      <c r="E8" s="169"/>
    </row>
    <row r="9" spans="1:5" ht="32.25" hidden="1" customHeight="1" x14ac:dyDescent="0.25">
      <c r="A9" s="169"/>
      <c r="B9" s="169"/>
      <c r="C9" s="169"/>
      <c r="D9" s="169"/>
      <c r="E9" s="169"/>
    </row>
    <row r="10" spans="1:5" ht="53.25" customHeight="1" x14ac:dyDescent="0.25">
      <c r="A10" s="13" t="s">
        <v>0</v>
      </c>
      <c r="B10" s="170" t="s">
        <v>1</v>
      </c>
      <c r="C10" s="14" t="s">
        <v>105</v>
      </c>
      <c r="D10" s="15" t="s">
        <v>106</v>
      </c>
      <c r="E10" s="16" t="s">
        <v>144</v>
      </c>
    </row>
    <row r="11" spans="1:5" ht="15.75" hidden="1" customHeight="1" x14ac:dyDescent="0.25">
      <c r="A11" s="13" t="s">
        <v>3</v>
      </c>
      <c r="B11" s="171"/>
      <c r="C11" s="17"/>
      <c r="D11" s="18"/>
      <c r="E11" s="17" t="s">
        <v>4</v>
      </c>
    </row>
    <row r="12" spans="1:5" ht="16.5" x14ac:dyDescent="0.25">
      <c r="A12" s="19"/>
      <c r="B12" s="17">
        <v>1</v>
      </c>
      <c r="C12" s="17">
        <v>2</v>
      </c>
      <c r="D12" s="19">
        <v>3</v>
      </c>
      <c r="E12" s="19">
        <v>4</v>
      </c>
    </row>
    <row r="13" spans="1:5" ht="17.25" x14ac:dyDescent="0.25">
      <c r="A13" s="17">
        <v>1</v>
      </c>
      <c r="B13" s="31" t="s">
        <v>5</v>
      </c>
      <c r="C13" s="32">
        <v>2012</v>
      </c>
      <c r="D13" s="20">
        <v>1</v>
      </c>
      <c r="E13" s="21">
        <v>84444</v>
      </c>
    </row>
    <row r="14" spans="1:5" ht="17.25" x14ac:dyDescent="0.25">
      <c r="A14" s="17">
        <v>2</v>
      </c>
      <c r="B14" s="31" t="s">
        <v>5</v>
      </c>
      <c r="C14" s="32">
        <v>2012</v>
      </c>
      <c r="D14" s="20">
        <v>4</v>
      </c>
      <c r="E14" s="21">
        <v>37412</v>
      </c>
    </row>
    <row r="15" spans="1:5" ht="17.25" x14ac:dyDescent="0.25">
      <c r="A15" s="17">
        <v>3</v>
      </c>
      <c r="B15" s="33" t="s">
        <v>6</v>
      </c>
      <c r="C15" s="34">
        <v>2012</v>
      </c>
      <c r="D15" s="22">
        <v>1</v>
      </c>
      <c r="E15" s="21">
        <v>145833</v>
      </c>
    </row>
    <row r="16" spans="1:5" ht="17.25" x14ac:dyDescent="0.25">
      <c r="A16" s="17">
        <v>4</v>
      </c>
      <c r="B16" s="35" t="s">
        <v>7</v>
      </c>
      <c r="C16" s="34">
        <v>1984</v>
      </c>
      <c r="D16" s="22">
        <v>1</v>
      </c>
      <c r="E16" s="21">
        <v>4375</v>
      </c>
    </row>
    <row r="17" spans="1:5" ht="17.25" x14ac:dyDescent="0.25">
      <c r="A17" s="17">
        <v>5</v>
      </c>
      <c r="B17" s="35" t="s">
        <v>8</v>
      </c>
      <c r="C17" s="34">
        <v>1985</v>
      </c>
      <c r="D17" s="22">
        <v>1</v>
      </c>
      <c r="E17" s="21">
        <v>17500</v>
      </c>
    </row>
    <row r="18" spans="1:5" ht="17.25" x14ac:dyDescent="0.25">
      <c r="A18" s="17">
        <v>6</v>
      </c>
      <c r="B18" s="33" t="s">
        <v>9</v>
      </c>
      <c r="C18" s="34">
        <v>1987</v>
      </c>
      <c r="D18" s="23">
        <v>1</v>
      </c>
      <c r="E18" s="21">
        <v>2917</v>
      </c>
    </row>
    <row r="19" spans="1:5" ht="17.25" x14ac:dyDescent="0.25">
      <c r="A19" s="17">
        <v>7</v>
      </c>
      <c r="B19" s="35" t="s">
        <v>10</v>
      </c>
      <c r="C19" s="34">
        <v>1989</v>
      </c>
      <c r="D19" s="24">
        <v>4</v>
      </c>
      <c r="E19" s="21">
        <v>14000</v>
      </c>
    </row>
    <row r="20" spans="1:5" ht="17.25" x14ac:dyDescent="0.25">
      <c r="A20" s="17">
        <v>8</v>
      </c>
      <c r="B20" s="35" t="s">
        <v>11</v>
      </c>
      <c r="C20" s="34">
        <v>1988</v>
      </c>
      <c r="D20" s="24">
        <v>1</v>
      </c>
      <c r="E20" s="21">
        <v>4375</v>
      </c>
    </row>
    <row r="21" spans="1:5" ht="17.25" x14ac:dyDescent="0.25">
      <c r="A21" s="17">
        <v>9</v>
      </c>
      <c r="B21" s="35" t="s">
        <v>12</v>
      </c>
      <c r="C21" s="34">
        <v>1995</v>
      </c>
      <c r="D21" s="24">
        <v>8</v>
      </c>
      <c r="E21" s="21">
        <v>23333</v>
      </c>
    </row>
    <row r="22" spans="1:5" ht="17.25" x14ac:dyDescent="0.25">
      <c r="A22" s="17">
        <v>10</v>
      </c>
      <c r="B22" s="35" t="s">
        <v>13</v>
      </c>
      <c r="C22" s="34">
        <v>1996</v>
      </c>
      <c r="D22" s="24">
        <v>1</v>
      </c>
      <c r="E22" s="21">
        <v>4375</v>
      </c>
    </row>
    <row r="23" spans="1:5" ht="17.25" x14ac:dyDescent="0.25">
      <c r="A23" s="17">
        <v>11</v>
      </c>
      <c r="B23" s="35" t="s">
        <v>14</v>
      </c>
      <c r="C23" s="34">
        <v>1995</v>
      </c>
      <c r="D23" s="24">
        <v>7</v>
      </c>
      <c r="E23" s="21">
        <v>14292</v>
      </c>
    </row>
    <row r="24" spans="1:5" ht="17.25" x14ac:dyDescent="0.25">
      <c r="A24" s="17">
        <v>12</v>
      </c>
      <c r="B24" s="35" t="s">
        <v>15</v>
      </c>
      <c r="C24" s="34">
        <v>1998</v>
      </c>
      <c r="D24" s="24">
        <v>1</v>
      </c>
      <c r="E24" s="21">
        <v>2333</v>
      </c>
    </row>
    <row r="25" spans="1:5" ht="17.25" x14ac:dyDescent="0.25">
      <c r="A25" s="17">
        <v>13</v>
      </c>
      <c r="B25" s="35" t="s">
        <v>16</v>
      </c>
      <c r="C25" s="34">
        <v>1998</v>
      </c>
      <c r="D25" s="24">
        <v>1</v>
      </c>
      <c r="E25" s="21">
        <v>5278</v>
      </c>
    </row>
    <row r="26" spans="1:5" ht="17.25" x14ac:dyDescent="0.25">
      <c r="A26" s="17">
        <v>14</v>
      </c>
      <c r="B26" s="35" t="s">
        <v>17</v>
      </c>
      <c r="C26" s="34">
        <v>1998</v>
      </c>
      <c r="D26" s="24">
        <v>1</v>
      </c>
      <c r="E26" s="21">
        <v>26389</v>
      </c>
    </row>
    <row r="27" spans="1:5" ht="17.25" x14ac:dyDescent="0.25">
      <c r="A27" s="17">
        <v>15</v>
      </c>
      <c r="B27" s="35" t="s">
        <v>18</v>
      </c>
      <c r="C27" s="34">
        <v>1999</v>
      </c>
      <c r="D27" s="24">
        <v>1</v>
      </c>
      <c r="E27" s="21">
        <v>103000</v>
      </c>
    </row>
    <row r="28" spans="1:5" ht="17.25" x14ac:dyDescent="0.25">
      <c r="A28" s="17">
        <v>16</v>
      </c>
      <c r="B28" s="35" t="s">
        <v>17</v>
      </c>
      <c r="C28" s="34">
        <v>1996</v>
      </c>
      <c r="D28" s="24">
        <v>2</v>
      </c>
      <c r="E28" s="21">
        <v>21111</v>
      </c>
    </row>
    <row r="29" spans="1:5" ht="17.25" x14ac:dyDescent="0.25">
      <c r="A29" s="17">
        <v>17</v>
      </c>
      <c r="B29" s="35" t="s">
        <v>19</v>
      </c>
      <c r="C29" s="34">
        <v>1999</v>
      </c>
      <c r="D29" s="24">
        <v>2</v>
      </c>
      <c r="E29" s="21">
        <v>12667</v>
      </c>
    </row>
    <row r="30" spans="1:5" ht="17.25" x14ac:dyDescent="0.25">
      <c r="A30" s="17">
        <v>18</v>
      </c>
      <c r="B30" s="35" t="s">
        <v>20</v>
      </c>
      <c r="C30" s="34">
        <v>2000</v>
      </c>
      <c r="D30" s="24">
        <v>2</v>
      </c>
      <c r="E30" s="21">
        <v>8444</v>
      </c>
    </row>
    <row r="31" spans="1:5" ht="17.25" x14ac:dyDescent="0.25">
      <c r="A31" s="17">
        <v>19</v>
      </c>
      <c r="B31" s="35" t="s">
        <v>21</v>
      </c>
      <c r="C31" s="34">
        <v>2001</v>
      </c>
      <c r="D31" s="24">
        <v>1</v>
      </c>
      <c r="E31" s="21">
        <v>7292</v>
      </c>
    </row>
    <row r="32" spans="1:5" ht="17.25" x14ac:dyDescent="0.25">
      <c r="A32" s="17">
        <v>20</v>
      </c>
      <c r="B32" s="35" t="s">
        <v>22</v>
      </c>
      <c r="C32" s="34">
        <v>2002</v>
      </c>
      <c r="D32" s="24">
        <v>1</v>
      </c>
      <c r="E32" s="21">
        <v>14583</v>
      </c>
    </row>
    <row r="33" spans="1:5" ht="17.25" x14ac:dyDescent="0.25">
      <c r="A33" s="17">
        <v>21</v>
      </c>
      <c r="B33" s="35" t="s">
        <v>23</v>
      </c>
      <c r="C33" s="34">
        <v>2002</v>
      </c>
      <c r="D33" s="24">
        <v>1</v>
      </c>
      <c r="E33" s="21">
        <v>10556</v>
      </c>
    </row>
    <row r="34" spans="1:5" ht="17.25" x14ac:dyDescent="0.25">
      <c r="A34" s="17">
        <v>22</v>
      </c>
      <c r="B34" s="35" t="s">
        <v>24</v>
      </c>
      <c r="C34" s="34">
        <v>2010</v>
      </c>
      <c r="D34" s="24">
        <v>50</v>
      </c>
      <c r="E34" s="21">
        <v>102083</v>
      </c>
    </row>
    <row r="35" spans="1:5" ht="17.25" x14ac:dyDescent="0.25">
      <c r="A35" s="17">
        <v>23</v>
      </c>
      <c r="B35" s="36" t="s">
        <v>14</v>
      </c>
      <c r="C35" s="34">
        <v>2010</v>
      </c>
      <c r="D35" s="24">
        <v>3</v>
      </c>
      <c r="E35" s="21">
        <v>26250</v>
      </c>
    </row>
    <row r="36" spans="1:5" ht="17.25" x14ac:dyDescent="0.25">
      <c r="A36" s="17">
        <v>24</v>
      </c>
      <c r="B36" s="31" t="s">
        <v>25</v>
      </c>
      <c r="C36" s="34">
        <v>2010</v>
      </c>
      <c r="D36" s="24">
        <v>1</v>
      </c>
      <c r="E36" s="21">
        <v>9500</v>
      </c>
    </row>
    <row r="37" spans="1:5" ht="17.25" x14ac:dyDescent="0.25">
      <c r="A37" s="17">
        <v>25</v>
      </c>
      <c r="B37" s="31" t="s">
        <v>104</v>
      </c>
      <c r="C37" s="34">
        <v>2010</v>
      </c>
      <c r="D37" s="24">
        <v>1</v>
      </c>
      <c r="E37" s="21">
        <v>24806</v>
      </c>
    </row>
    <row r="38" spans="1:5" ht="17.25" x14ac:dyDescent="0.25">
      <c r="A38" s="17">
        <v>26</v>
      </c>
      <c r="B38" s="33" t="s">
        <v>26</v>
      </c>
      <c r="C38" s="34">
        <v>2010</v>
      </c>
      <c r="D38" s="24">
        <v>2</v>
      </c>
      <c r="E38" s="21">
        <v>84444</v>
      </c>
    </row>
    <row r="39" spans="1:5" ht="34.5" x14ac:dyDescent="0.25">
      <c r="A39" s="17">
        <v>27</v>
      </c>
      <c r="B39" s="35" t="s">
        <v>27</v>
      </c>
      <c r="C39" s="34">
        <v>2010</v>
      </c>
      <c r="D39" s="24">
        <v>80</v>
      </c>
      <c r="E39" s="21">
        <v>583333</v>
      </c>
    </row>
    <row r="40" spans="1:5" ht="17.25" x14ac:dyDescent="0.25">
      <c r="A40" s="17">
        <v>28</v>
      </c>
      <c r="B40" s="35" t="s">
        <v>5</v>
      </c>
      <c r="C40" s="34">
        <v>2010</v>
      </c>
      <c r="D40" s="24">
        <v>10</v>
      </c>
      <c r="E40" s="21">
        <v>211111</v>
      </c>
    </row>
    <row r="41" spans="1:5" ht="17.25" x14ac:dyDescent="0.25">
      <c r="A41" s="17">
        <v>29</v>
      </c>
      <c r="B41" s="37" t="s">
        <v>28</v>
      </c>
      <c r="C41" s="34">
        <v>2012</v>
      </c>
      <c r="D41" s="25">
        <v>2</v>
      </c>
      <c r="E41" s="21">
        <v>46667</v>
      </c>
    </row>
    <row r="42" spans="1:5" ht="17.25" x14ac:dyDescent="0.25">
      <c r="A42" s="26">
        <v>30</v>
      </c>
      <c r="B42" s="38" t="s">
        <v>29</v>
      </c>
      <c r="C42" s="34">
        <v>2012</v>
      </c>
      <c r="D42" s="27">
        <v>55</v>
      </c>
      <c r="E42" s="21">
        <v>1741667</v>
      </c>
    </row>
    <row r="43" spans="1:5" ht="17.25" hidden="1" x14ac:dyDescent="0.25">
      <c r="A43" s="28"/>
      <c r="B43" s="29" t="s">
        <v>30</v>
      </c>
      <c r="C43" s="27"/>
      <c r="D43" s="27"/>
      <c r="E43" s="30">
        <f>SUM(E13:E42)</f>
        <v>3394370</v>
      </c>
    </row>
    <row r="44" spans="1:5" ht="17.25" hidden="1" x14ac:dyDescent="0.25">
      <c r="A44" s="40"/>
      <c r="B44" s="29"/>
      <c r="C44" s="27"/>
      <c r="D44" s="27"/>
      <c r="E44" s="30"/>
    </row>
    <row r="45" spans="1:5" ht="25.5" hidden="1" customHeight="1" x14ac:dyDescent="0.3">
      <c r="A45" s="41"/>
      <c r="B45" s="42"/>
      <c r="C45" s="43"/>
      <c r="D45" s="43"/>
      <c r="E45" s="44"/>
    </row>
    <row r="46" spans="1:5" ht="16.5" hidden="1" x14ac:dyDescent="0.3">
      <c r="A46" s="41"/>
      <c r="B46" s="42"/>
      <c r="C46" s="43"/>
      <c r="D46" s="43"/>
      <c r="E46" s="44"/>
    </row>
    <row r="47" spans="1:5" ht="16.5" hidden="1" x14ac:dyDescent="0.3">
      <c r="A47" s="41"/>
      <c r="B47" s="42"/>
      <c r="C47" s="43"/>
      <c r="D47" s="43"/>
      <c r="E47" s="44"/>
    </row>
    <row r="48" spans="1:5" ht="16.5" hidden="1" x14ac:dyDescent="0.3">
      <c r="A48" s="41"/>
      <c r="B48" s="42"/>
      <c r="C48" s="43"/>
      <c r="D48" s="43"/>
      <c r="E48" s="44"/>
    </row>
    <row r="49" spans="1:5" ht="16.5" hidden="1" x14ac:dyDescent="0.3">
      <c r="A49" s="41"/>
      <c r="B49" s="42"/>
      <c r="C49" s="43"/>
      <c r="D49" s="43"/>
      <c r="E49" s="44"/>
    </row>
    <row r="50" spans="1:5" ht="16.5" hidden="1" x14ac:dyDescent="0.3">
      <c r="A50" s="41"/>
      <c r="B50" s="42"/>
      <c r="C50" s="43"/>
      <c r="D50" s="43"/>
      <c r="E50" s="44"/>
    </row>
    <row r="51" spans="1:5" ht="16.5" hidden="1" x14ac:dyDescent="0.3">
      <c r="A51" s="41"/>
      <c r="B51" s="42"/>
      <c r="C51" s="43"/>
      <c r="D51" s="43"/>
      <c r="E51" s="44"/>
    </row>
    <row r="52" spans="1:5" ht="16.5" hidden="1" x14ac:dyDescent="0.3">
      <c r="A52" s="41"/>
      <c r="B52" s="42"/>
      <c r="C52" s="43"/>
      <c r="D52" s="43"/>
      <c r="E52" s="44"/>
    </row>
    <row r="53" spans="1:5" ht="16.5" hidden="1" x14ac:dyDescent="0.3">
      <c r="A53" s="41"/>
      <c r="B53" s="42"/>
      <c r="C53" s="43"/>
      <c r="D53" s="43"/>
      <c r="E53" s="44"/>
    </row>
    <row r="54" spans="1:5" ht="16.5" hidden="1" x14ac:dyDescent="0.3">
      <c r="A54" s="41"/>
      <c r="B54" s="42"/>
      <c r="C54" s="43"/>
      <c r="D54" s="43"/>
      <c r="E54" s="44"/>
    </row>
    <row r="55" spans="1:5" ht="16.5" hidden="1" x14ac:dyDescent="0.3">
      <c r="A55" s="41"/>
      <c r="B55" s="42"/>
      <c r="C55" s="43"/>
      <c r="D55" s="43"/>
      <c r="E55" s="44"/>
    </row>
    <row r="56" spans="1:5" ht="16.5" hidden="1" x14ac:dyDescent="0.3">
      <c r="A56" s="41"/>
      <c r="B56" s="42"/>
      <c r="C56" s="43"/>
      <c r="D56" s="43"/>
      <c r="E56" s="44"/>
    </row>
    <row r="57" spans="1:5" ht="16.5" hidden="1" x14ac:dyDescent="0.3">
      <c r="A57" s="41"/>
      <c r="B57" s="42"/>
      <c r="C57" s="43"/>
      <c r="D57" s="43"/>
      <c r="E57" s="44"/>
    </row>
    <row r="58" spans="1:5" ht="16.5" hidden="1" x14ac:dyDescent="0.3">
      <c r="A58" s="41"/>
      <c r="B58" s="42"/>
      <c r="C58" s="43"/>
      <c r="D58" s="43"/>
      <c r="E58" s="44"/>
    </row>
    <row r="59" spans="1:5" ht="16.5" hidden="1" x14ac:dyDescent="0.3">
      <c r="A59" s="41"/>
      <c r="B59" s="42"/>
      <c r="C59" s="43"/>
      <c r="D59" s="43"/>
      <c r="E59" s="44"/>
    </row>
    <row r="60" spans="1:5" ht="16.5" hidden="1" x14ac:dyDescent="0.3">
      <c r="A60" s="41"/>
      <c r="B60" s="42"/>
      <c r="C60" s="43"/>
      <c r="D60" s="43"/>
      <c r="E60" s="44"/>
    </row>
    <row r="61" spans="1:5" ht="16.5" hidden="1" x14ac:dyDescent="0.3">
      <c r="A61" s="41"/>
      <c r="B61" s="42"/>
      <c r="C61" s="43"/>
      <c r="D61" s="43"/>
      <c r="E61" s="44"/>
    </row>
    <row r="62" spans="1:5" ht="16.5" hidden="1" x14ac:dyDescent="0.3">
      <c r="A62" s="41"/>
      <c r="B62" s="42"/>
      <c r="C62" s="43"/>
      <c r="D62" s="43"/>
      <c r="E62" s="44"/>
    </row>
    <row r="63" spans="1:5" ht="16.5" hidden="1" x14ac:dyDescent="0.3">
      <c r="A63" s="41"/>
      <c r="B63" s="42"/>
      <c r="C63" s="43"/>
      <c r="D63" s="43"/>
      <c r="E63" s="44"/>
    </row>
    <row r="64" spans="1:5" ht="16.5" hidden="1" x14ac:dyDescent="0.3">
      <c r="A64" s="41"/>
      <c r="B64" s="42"/>
      <c r="C64" s="43"/>
      <c r="D64" s="43"/>
      <c r="E64" s="44"/>
    </row>
    <row r="65" spans="1:5" ht="16.5" hidden="1" x14ac:dyDescent="0.3">
      <c r="A65" s="41"/>
      <c r="B65" s="42"/>
      <c r="C65" s="43"/>
      <c r="D65" s="43"/>
      <c r="E65" s="44"/>
    </row>
    <row r="66" spans="1:5" ht="16.5" hidden="1" x14ac:dyDescent="0.3">
      <c r="A66" s="41"/>
      <c r="B66" s="42"/>
      <c r="C66" s="43"/>
      <c r="D66" s="43"/>
      <c r="E66" s="44"/>
    </row>
    <row r="67" spans="1:5" ht="16.5" hidden="1" x14ac:dyDescent="0.3">
      <c r="A67" s="41"/>
      <c r="B67" s="42"/>
      <c r="C67" s="43"/>
      <c r="D67" s="43"/>
      <c r="E67" s="44"/>
    </row>
    <row r="68" spans="1:5" ht="16.5" hidden="1" x14ac:dyDescent="0.3">
      <c r="A68" s="41"/>
      <c r="B68" s="42"/>
      <c r="C68" s="43"/>
      <c r="D68" s="43"/>
      <c r="E68" s="44"/>
    </row>
    <row r="69" spans="1:5" ht="16.5" hidden="1" x14ac:dyDescent="0.3">
      <c r="A69" s="41"/>
      <c r="B69" s="42"/>
      <c r="C69" s="43"/>
      <c r="D69" s="43"/>
      <c r="E69" s="44"/>
    </row>
    <row r="70" spans="1:5" ht="16.5" hidden="1" x14ac:dyDescent="0.3">
      <c r="A70" s="41"/>
      <c r="B70" s="42"/>
      <c r="C70" s="43"/>
      <c r="D70" s="43"/>
      <c r="E70" s="44"/>
    </row>
    <row r="71" spans="1:5" ht="16.5" hidden="1" x14ac:dyDescent="0.3">
      <c r="A71" s="41"/>
      <c r="B71" s="42"/>
      <c r="C71" s="43"/>
      <c r="D71" s="43"/>
      <c r="E71" s="44"/>
    </row>
    <row r="72" spans="1:5" ht="16.5" hidden="1" x14ac:dyDescent="0.3">
      <c r="A72" s="41"/>
      <c r="B72" s="42"/>
      <c r="C72" s="43"/>
      <c r="D72" s="43"/>
      <c r="E72" s="44"/>
    </row>
    <row r="73" spans="1:5" ht="16.5" hidden="1" x14ac:dyDescent="0.3">
      <c r="A73" s="41"/>
      <c r="B73" s="42"/>
      <c r="C73" s="43"/>
      <c r="D73" s="43"/>
      <c r="E73" s="44"/>
    </row>
    <row r="74" spans="1:5" ht="16.5" hidden="1" x14ac:dyDescent="0.3">
      <c r="A74" s="41"/>
      <c r="B74" s="42"/>
      <c r="C74" s="43"/>
      <c r="D74" s="43"/>
      <c r="E74" s="44"/>
    </row>
    <row r="75" spans="1:5" ht="16.5" hidden="1" x14ac:dyDescent="0.3">
      <c r="A75" s="41"/>
      <c r="B75" s="42"/>
      <c r="C75" s="43"/>
      <c r="D75" s="43"/>
      <c r="E75" s="44"/>
    </row>
    <row r="76" spans="1:5" ht="16.5" hidden="1" x14ac:dyDescent="0.3">
      <c r="A76" s="41"/>
      <c r="B76" s="42"/>
      <c r="C76" s="43"/>
      <c r="D76" s="43"/>
      <c r="E76" s="44"/>
    </row>
    <row r="77" spans="1:5" ht="17.25" hidden="1" x14ac:dyDescent="0.3">
      <c r="A77" s="41"/>
      <c r="B77" s="45"/>
      <c r="C77" s="46"/>
      <c r="D77" s="46"/>
      <c r="E77" s="47"/>
    </row>
    <row r="78" spans="1:5" ht="17.25" hidden="1" x14ac:dyDescent="0.3">
      <c r="A78" s="41"/>
      <c r="B78" s="173" t="s">
        <v>107</v>
      </c>
      <c r="C78" s="173"/>
      <c r="D78" s="48"/>
      <c r="E78" s="47"/>
    </row>
    <row r="79" spans="1:5" ht="17.25" hidden="1" x14ac:dyDescent="0.3">
      <c r="A79" s="41"/>
      <c r="B79" s="45"/>
      <c r="C79" s="46"/>
      <c r="D79" s="46"/>
      <c r="E79" s="47"/>
    </row>
    <row r="80" spans="1:5" ht="47.25" hidden="1" customHeight="1" x14ac:dyDescent="0.25">
      <c r="A80" s="49" t="s">
        <v>0</v>
      </c>
      <c r="B80" s="172" t="s">
        <v>1</v>
      </c>
      <c r="C80" s="50" t="s">
        <v>105</v>
      </c>
      <c r="D80" s="51" t="s">
        <v>106</v>
      </c>
      <c r="E80" s="52" t="s">
        <v>2</v>
      </c>
    </row>
    <row r="81" spans="1:5" ht="21.75" hidden="1" customHeight="1" x14ac:dyDescent="0.25">
      <c r="A81" s="13" t="s">
        <v>3</v>
      </c>
      <c r="B81" s="172"/>
      <c r="C81" s="53"/>
      <c r="D81" s="54"/>
      <c r="E81" s="55" t="s">
        <v>4</v>
      </c>
    </row>
    <row r="82" spans="1:5" ht="17.25" x14ac:dyDescent="0.25">
      <c r="A82" s="56">
        <v>31</v>
      </c>
      <c r="B82" s="57" t="s">
        <v>143</v>
      </c>
      <c r="C82" s="58">
        <v>2006</v>
      </c>
      <c r="D82" s="46">
        <v>1</v>
      </c>
      <c r="E82" s="59">
        <v>5595</v>
      </c>
    </row>
    <row r="83" spans="1:5" ht="17.25" x14ac:dyDescent="0.25">
      <c r="A83" s="60">
        <v>32</v>
      </c>
      <c r="B83" s="61" t="s">
        <v>31</v>
      </c>
      <c r="C83" s="58">
        <v>2006</v>
      </c>
      <c r="D83" s="46">
        <v>1</v>
      </c>
      <c r="E83" s="59">
        <v>14296</v>
      </c>
    </row>
    <row r="84" spans="1:5" ht="17.25" x14ac:dyDescent="0.25">
      <c r="A84" s="56">
        <v>33</v>
      </c>
      <c r="B84" s="61" t="s">
        <v>32</v>
      </c>
      <c r="C84" s="58">
        <v>2008</v>
      </c>
      <c r="D84" s="46">
        <v>1</v>
      </c>
      <c r="E84" s="59">
        <v>14583</v>
      </c>
    </row>
    <row r="85" spans="1:5" ht="17.25" x14ac:dyDescent="0.25">
      <c r="A85" s="60">
        <v>34</v>
      </c>
      <c r="B85" s="61" t="s">
        <v>33</v>
      </c>
      <c r="C85" s="58">
        <v>2005</v>
      </c>
      <c r="D85" s="46">
        <v>1</v>
      </c>
      <c r="E85" s="59">
        <v>10556</v>
      </c>
    </row>
    <row r="86" spans="1:5" ht="17.25" x14ac:dyDescent="0.25">
      <c r="A86" s="56">
        <v>35</v>
      </c>
      <c r="B86" s="61" t="s">
        <v>5</v>
      </c>
      <c r="C86" s="58">
        <v>2009</v>
      </c>
      <c r="D86" s="46">
        <v>1</v>
      </c>
      <c r="E86" s="59">
        <v>7917</v>
      </c>
    </row>
    <row r="87" spans="1:5" ht="17.25" x14ac:dyDescent="0.25">
      <c r="A87" s="60">
        <v>36</v>
      </c>
      <c r="B87" s="61" t="s">
        <v>14</v>
      </c>
      <c r="C87" s="58">
        <v>2009</v>
      </c>
      <c r="D87" s="46">
        <v>1</v>
      </c>
      <c r="E87" s="59">
        <v>6333</v>
      </c>
    </row>
    <row r="88" spans="1:5" ht="17.25" x14ac:dyDescent="0.25">
      <c r="A88" s="56">
        <v>37</v>
      </c>
      <c r="B88" s="61" t="s">
        <v>34</v>
      </c>
      <c r="C88" s="58">
        <v>2009</v>
      </c>
      <c r="D88" s="46">
        <v>1</v>
      </c>
      <c r="E88" s="59">
        <v>20417</v>
      </c>
    </row>
    <row r="89" spans="1:5" ht="34.5" x14ac:dyDescent="0.25">
      <c r="A89" s="60">
        <v>38</v>
      </c>
      <c r="B89" s="61" t="s">
        <v>27</v>
      </c>
      <c r="C89" s="58">
        <v>2009</v>
      </c>
      <c r="D89" s="46">
        <v>17</v>
      </c>
      <c r="E89" s="59">
        <v>148750</v>
      </c>
    </row>
    <row r="90" spans="1:5" ht="34.5" x14ac:dyDescent="0.25">
      <c r="A90" s="56">
        <v>39</v>
      </c>
      <c r="B90" s="61" t="s">
        <v>35</v>
      </c>
      <c r="C90" s="58">
        <v>2009</v>
      </c>
      <c r="D90" s="46">
        <v>1</v>
      </c>
      <c r="E90" s="59">
        <v>171667</v>
      </c>
    </row>
    <row r="91" spans="1:5" ht="17.25" x14ac:dyDescent="0.25">
      <c r="A91" s="60">
        <v>40</v>
      </c>
      <c r="B91" s="62" t="s">
        <v>36</v>
      </c>
      <c r="C91" s="58">
        <v>2009</v>
      </c>
      <c r="D91" s="46">
        <v>4</v>
      </c>
      <c r="E91" s="59">
        <v>70000</v>
      </c>
    </row>
    <row r="92" spans="1:5" ht="17.25" x14ac:dyDescent="0.25">
      <c r="A92" s="56">
        <v>41</v>
      </c>
      <c r="B92" s="63" t="s">
        <v>37</v>
      </c>
      <c r="C92" s="58">
        <v>2010</v>
      </c>
      <c r="D92" s="46">
        <v>10</v>
      </c>
      <c r="E92" s="59">
        <v>131250</v>
      </c>
    </row>
    <row r="93" spans="1:5" ht="17.25" x14ac:dyDescent="0.25">
      <c r="A93" s="60">
        <v>42</v>
      </c>
      <c r="B93" s="63" t="s">
        <v>38</v>
      </c>
      <c r="C93" s="58">
        <v>2007</v>
      </c>
      <c r="D93" s="46">
        <v>1</v>
      </c>
      <c r="E93" s="59">
        <v>79167</v>
      </c>
    </row>
    <row r="94" spans="1:5" ht="17.25" x14ac:dyDescent="0.25">
      <c r="A94" s="56">
        <v>43</v>
      </c>
      <c r="B94" s="63" t="s">
        <v>39</v>
      </c>
      <c r="C94" s="58">
        <v>2011</v>
      </c>
      <c r="D94" s="46">
        <v>1</v>
      </c>
      <c r="E94" s="59">
        <v>516687</v>
      </c>
    </row>
    <row r="95" spans="1:5" ht="34.5" x14ac:dyDescent="0.25">
      <c r="A95" s="60">
        <v>44</v>
      </c>
      <c r="B95" s="64" t="s">
        <v>40</v>
      </c>
      <c r="C95" s="65">
        <v>2012</v>
      </c>
      <c r="D95" s="66">
        <v>3</v>
      </c>
      <c r="E95" s="67">
        <v>10500</v>
      </c>
    </row>
    <row r="96" spans="1:5" ht="17.25" x14ac:dyDescent="0.25">
      <c r="A96" s="56">
        <v>45</v>
      </c>
      <c r="B96" s="68" t="s">
        <v>41</v>
      </c>
      <c r="C96" s="58">
        <v>2012</v>
      </c>
      <c r="D96" s="46">
        <v>11</v>
      </c>
      <c r="E96" s="69">
        <v>48125</v>
      </c>
    </row>
    <row r="97" spans="1:5" ht="17.25" hidden="1" customHeight="1" x14ac:dyDescent="0.25">
      <c r="A97" s="60">
        <v>46</v>
      </c>
      <c r="B97" s="70" t="s">
        <v>125</v>
      </c>
      <c r="C97" s="46"/>
      <c r="D97" s="46"/>
      <c r="E97" s="71">
        <f>SUM(E82:E96)</f>
        <v>1255843</v>
      </c>
    </row>
    <row r="98" spans="1:5" ht="17.25" hidden="1" x14ac:dyDescent="0.25">
      <c r="A98" s="56">
        <v>47</v>
      </c>
      <c r="B98" s="72"/>
      <c r="C98" s="73"/>
      <c r="D98" s="73"/>
      <c r="E98" s="74"/>
    </row>
    <row r="99" spans="1:5" s="5" customFormat="1" ht="17.25" hidden="1" x14ac:dyDescent="0.25">
      <c r="A99" s="60">
        <v>48</v>
      </c>
      <c r="B99" s="75" t="s">
        <v>142</v>
      </c>
      <c r="C99" s="76"/>
      <c r="D99" s="76"/>
      <c r="E99" s="77"/>
    </row>
    <row r="100" spans="1:5" s="4" customFormat="1" ht="32.25" hidden="1" customHeight="1" x14ac:dyDescent="0.2">
      <c r="A100" s="56">
        <v>49</v>
      </c>
      <c r="B100" s="78" t="s">
        <v>1</v>
      </c>
      <c r="C100" s="79" t="s">
        <v>123</v>
      </c>
      <c r="D100" s="78" t="s">
        <v>110</v>
      </c>
      <c r="E100" s="80" t="s">
        <v>124</v>
      </c>
    </row>
    <row r="101" spans="1:5" s="4" customFormat="1" ht="23.25" customHeight="1" x14ac:dyDescent="0.2">
      <c r="A101" s="81">
        <v>46</v>
      </c>
      <c r="B101" s="82" t="s">
        <v>97</v>
      </c>
      <c r="C101" s="46" t="s">
        <v>145</v>
      </c>
      <c r="D101" s="46">
        <v>1</v>
      </c>
      <c r="E101" s="47">
        <v>3700</v>
      </c>
    </row>
    <row r="102" spans="1:5" s="4" customFormat="1" ht="23.25" customHeight="1" x14ac:dyDescent="0.2">
      <c r="A102" s="81">
        <v>47</v>
      </c>
      <c r="B102" s="82" t="s">
        <v>98</v>
      </c>
      <c r="C102" s="46" t="s">
        <v>145</v>
      </c>
      <c r="D102" s="46">
        <v>53</v>
      </c>
      <c r="E102" s="47">
        <v>240090</v>
      </c>
    </row>
    <row r="103" spans="1:5" s="4" customFormat="1" ht="33.75" customHeight="1" x14ac:dyDescent="0.2">
      <c r="A103" s="81">
        <v>48</v>
      </c>
      <c r="B103" s="82" t="s">
        <v>99</v>
      </c>
      <c r="C103" s="46" t="s">
        <v>145</v>
      </c>
      <c r="D103" s="46">
        <v>200</v>
      </c>
      <c r="E103" s="47">
        <v>800000</v>
      </c>
    </row>
    <row r="104" spans="1:5" s="4" customFormat="1" ht="38.25" customHeight="1" x14ac:dyDescent="0.2">
      <c r="A104" s="81">
        <v>49</v>
      </c>
      <c r="B104" s="82" t="s">
        <v>100</v>
      </c>
      <c r="C104" s="46" t="s">
        <v>145</v>
      </c>
      <c r="D104" s="46">
        <v>100</v>
      </c>
      <c r="E104" s="47">
        <v>400000</v>
      </c>
    </row>
    <row r="105" spans="1:5" s="4" customFormat="1" ht="40.5" customHeight="1" x14ac:dyDescent="0.2">
      <c r="A105" s="81">
        <v>50</v>
      </c>
      <c r="B105" s="82" t="s">
        <v>101</v>
      </c>
      <c r="C105" s="46" t="s">
        <v>145</v>
      </c>
      <c r="D105" s="46">
        <v>100</v>
      </c>
      <c r="E105" s="47">
        <v>400000</v>
      </c>
    </row>
    <row r="106" spans="1:5" s="4" customFormat="1" ht="33" customHeight="1" x14ac:dyDescent="0.2">
      <c r="A106" s="81">
        <v>51</v>
      </c>
      <c r="B106" s="82" t="s">
        <v>102</v>
      </c>
      <c r="C106" s="46" t="s">
        <v>145</v>
      </c>
      <c r="D106" s="46">
        <v>2</v>
      </c>
      <c r="E106" s="47">
        <v>75000</v>
      </c>
    </row>
    <row r="107" spans="1:5" s="4" customFormat="1" ht="27" hidden="1" customHeight="1" x14ac:dyDescent="0.25">
      <c r="A107" s="83"/>
      <c r="B107" s="84" t="s">
        <v>111</v>
      </c>
      <c r="C107" s="45"/>
      <c r="D107" s="46"/>
      <c r="E107" s="71">
        <f>SUM(E101:E106)</f>
        <v>1918790</v>
      </c>
    </row>
    <row r="108" spans="1:5" ht="17.25" hidden="1" x14ac:dyDescent="0.3">
      <c r="A108" s="41"/>
      <c r="B108" s="72"/>
      <c r="C108" s="73"/>
      <c r="D108" s="73"/>
      <c r="E108" s="74"/>
    </row>
    <row r="109" spans="1:5" ht="17.25" hidden="1" x14ac:dyDescent="0.3">
      <c r="A109" s="41"/>
      <c r="B109" s="85" t="s">
        <v>122</v>
      </c>
      <c r="C109" s="73"/>
      <c r="D109" s="73"/>
      <c r="E109" s="74"/>
    </row>
    <row r="110" spans="1:5" customFormat="1" ht="11.25" hidden="1" customHeight="1" x14ac:dyDescent="0.25">
      <c r="A110" s="165" t="s">
        <v>108</v>
      </c>
      <c r="B110" s="166" t="s">
        <v>1</v>
      </c>
      <c r="C110" s="167" t="s">
        <v>109</v>
      </c>
      <c r="D110" s="161" t="s">
        <v>110</v>
      </c>
      <c r="E110" s="163" t="s">
        <v>124</v>
      </c>
    </row>
    <row r="111" spans="1:5" customFormat="1" hidden="1" x14ac:dyDescent="0.25">
      <c r="A111" s="165"/>
      <c r="B111" s="166"/>
      <c r="C111" s="167"/>
      <c r="D111" s="162"/>
      <c r="E111" s="164"/>
    </row>
    <row r="112" spans="1:5" customFormat="1" ht="17.25" x14ac:dyDescent="0.25">
      <c r="A112" s="86">
        <v>52</v>
      </c>
      <c r="B112" s="87" t="s">
        <v>70</v>
      </c>
      <c r="C112" s="88" t="s">
        <v>145</v>
      </c>
      <c r="D112" s="88">
        <v>18</v>
      </c>
      <c r="E112" s="69">
        <v>10980</v>
      </c>
    </row>
    <row r="113" spans="1:5" customFormat="1" ht="21.75" customHeight="1" x14ac:dyDescent="0.25">
      <c r="A113" s="86">
        <v>53</v>
      </c>
      <c r="B113" s="87" t="s">
        <v>71</v>
      </c>
      <c r="C113" s="88" t="s">
        <v>145</v>
      </c>
      <c r="D113" s="88">
        <v>40</v>
      </c>
      <c r="E113" s="69">
        <v>10000</v>
      </c>
    </row>
    <row r="114" spans="1:5" s="39" customFormat="1" ht="23.25" customHeight="1" x14ac:dyDescent="0.25">
      <c r="A114" s="89">
        <v>54</v>
      </c>
      <c r="B114" s="90" t="s">
        <v>146</v>
      </c>
      <c r="C114" s="91" t="s">
        <v>145</v>
      </c>
      <c r="D114" s="91">
        <v>20</v>
      </c>
      <c r="E114" s="92">
        <v>20000</v>
      </c>
    </row>
    <row r="115" spans="1:5" customFormat="1" ht="17.25" x14ac:dyDescent="0.25">
      <c r="A115" s="86">
        <v>55</v>
      </c>
      <c r="B115" s="87" t="s">
        <v>72</v>
      </c>
      <c r="C115" s="88" t="s">
        <v>145</v>
      </c>
      <c r="D115" s="88">
        <v>2</v>
      </c>
      <c r="E115" s="69">
        <v>49000</v>
      </c>
    </row>
    <row r="116" spans="1:5" customFormat="1" ht="17.25" x14ac:dyDescent="0.25">
      <c r="A116" s="86">
        <v>56</v>
      </c>
      <c r="B116" s="87" t="s">
        <v>73</v>
      </c>
      <c r="C116" s="88" t="s">
        <v>145</v>
      </c>
      <c r="D116" s="88">
        <v>2</v>
      </c>
      <c r="E116" s="69">
        <v>60000</v>
      </c>
    </row>
    <row r="117" spans="1:5" customFormat="1" ht="17.25" x14ac:dyDescent="0.25">
      <c r="A117" s="86">
        <v>57</v>
      </c>
      <c r="B117" s="87" t="s">
        <v>74</v>
      </c>
      <c r="C117" s="88" t="s">
        <v>145</v>
      </c>
      <c r="D117" s="88">
        <v>5</v>
      </c>
      <c r="E117" s="69">
        <v>3800</v>
      </c>
    </row>
    <row r="118" spans="1:5" customFormat="1" ht="17.25" x14ac:dyDescent="0.25">
      <c r="A118" s="86">
        <v>58</v>
      </c>
      <c r="B118" s="87" t="s">
        <v>75</v>
      </c>
      <c r="C118" s="88" t="s">
        <v>145</v>
      </c>
      <c r="D118" s="88">
        <v>1</v>
      </c>
      <c r="E118" s="69">
        <v>6500</v>
      </c>
    </row>
    <row r="119" spans="1:5" customFormat="1" ht="15.75" customHeight="1" x14ac:dyDescent="0.25">
      <c r="A119" s="86">
        <v>59</v>
      </c>
      <c r="B119" s="87" t="s">
        <v>76</v>
      </c>
      <c r="C119" s="88" t="s">
        <v>145</v>
      </c>
      <c r="D119" s="88">
        <v>4</v>
      </c>
      <c r="E119" s="69">
        <v>4800</v>
      </c>
    </row>
    <row r="120" spans="1:5" customFormat="1" ht="15.75" customHeight="1" x14ac:dyDescent="0.25">
      <c r="A120" s="86">
        <v>60</v>
      </c>
      <c r="B120" s="87" t="s">
        <v>77</v>
      </c>
      <c r="C120" s="88" t="s">
        <v>145</v>
      </c>
      <c r="D120" s="88">
        <v>5</v>
      </c>
      <c r="E120" s="69">
        <v>46500</v>
      </c>
    </row>
    <row r="121" spans="1:5" customFormat="1" ht="17.25" x14ac:dyDescent="0.25">
      <c r="A121" s="86">
        <v>61</v>
      </c>
      <c r="B121" s="87" t="s">
        <v>24</v>
      </c>
      <c r="C121" s="88" t="s">
        <v>145</v>
      </c>
      <c r="D121" s="88">
        <v>20</v>
      </c>
      <c r="E121" s="69">
        <v>40000</v>
      </c>
    </row>
    <row r="122" spans="1:5" customFormat="1" ht="17.25" x14ac:dyDescent="0.25">
      <c r="A122" s="86">
        <v>62</v>
      </c>
      <c r="B122" s="87" t="s">
        <v>78</v>
      </c>
      <c r="C122" s="88" t="s">
        <v>145</v>
      </c>
      <c r="D122" s="88">
        <v>3</v>
      </c>
      <c r="E122" s="69">
        <v>18000</v>
      </c>
    </row>
    <row r="123" spans="1:5" customFormat="1" ht="17.25" x14ac:dyDescent="0.25">
      <c r="A123" s="86">
        <v>63</v>
      </c>
      <c r="B123" s="87" t="s">
        <v>79</v>
      </c>
      <c r="C123" s="88" t="s">
        <v>145</v>
      </c>
      <c r="D123" s="88">
        <v>3</v>
      </c>
      <c r="E123" s="69">
        <v>24000</v>
      </c>
    </row>
    <row r="124" spans="1:5" customFormat="1" ht="17.25" x14ac:dyDescent="0.25">
      <c r="A124" s="86">
        <v>64</v>
      </c>
      <c r="B124" s="87" t="s">
        <v>112</v>
      </c>
      <c r="C124" s="88" t="s">
        <v>145</v>
      </c>
      <c r="D124" s="88">
        <v>10</v>
      </c>
      <c r="E124" s="69">
        <v>150</v>
      </c>
    </row>
    <row r="125" spans="1:5" s="39" customFormat="1" ht="35.25" customHeight="1" x14ac:dyDescent="0.25">
      <c r="A125" s="89">
        <v>65</v>
      </c>
      <c r="B125" s="90" t="s">
        <v>113</v>
      </c>
      <c r="C125" s="91" t="s">
        <v>145</v>
      </c>
      <c r="D125" s="91">
        <v>1</v>
      </c>
      <c r="E125" s="92">
        <v>2</v>
      </c>
    </row>
    <row r="126" spans="1:5" s="39" customFormat="1" ht="24" customHeight="1" x14ac:dyDescent="0.25">
      <c r="A126" s="89">
        <v>66</v>
      </c>
      <c r="B126" s="90" t="s">
        <v>114</v>
      </c>
      <c r="C126" s="91" t="s">
        <v>145</v>
      </c>
      <c r="D126" s="91">
        <v>2</v>
      </c>
      <c r="E126" s="92">
        <v>4</v>
      </c>
    </row>
    <row r="127" spans="1:5" s="39" customFormat="1" ht="23.25" customHeight="1" x14ac:dyDescent="0.25">
      <c r="A127" s="89">
        <v>67</v>
      </c>
      <c r="B127" s="90" t="s">
        <v>115</v>
      </c>
      <c r="C127" s="91" t="s">
        <v>145</v>
      </c>
      <c r="D127" s="91">
        <v>2</v>
      </c>
      <c r="E127" s="92">
        <v>6</v>
      </c>
    </row>
    <row r="128" spans="1:5" s="39" customFormat="1" ht="20.25" customHeight="1" x14ac:dyDescent="0.25">
      <c r="A128" s="89">
        <v>68</v>
      </c>
      <c r="B128" s="90" t="s">
        <v>116</v>
      </c>
      <c r="C128" s="91" t="s">
        <v>145</v>
      </c>
      <c r="D128" s="91">
        <v>1</v>
      </c>
      <c r="E128" s="92">
        <v>2</v>
      </c>
    </row>
    <row r="129" spans="1:5" s="39" customFormat="1" ht="17.25" x14ac:dyDescent="0.25">
      <c r="A129" s="89">
        <v>69</v>
      </c>
      <c r="B129" s="90" t="s">
        <v>117</v>
      </c>
      <c r="C129" s="91" t="s">
        <v>145</v>
      </c>
      <c r="D129" s="91">
        <v>1</v>
      </c>
      <c r="E129" s="92">
        <v>4</v>
      </c>
    </row>
    <row r="130" spans="1:5" customFormat="1" ht="17.25" x14ac:dyDescent="0.25">
      <c r="A130" s="86">
        <v>70</v>
      </c>
      <c r="B130" s="87" t="s">
        <v>80</v>
      </c>
      <c r="C130" s="88" t="s">
        <v>145</v>
      </c>
      <c r="D130" s="88">
        <v>13</v>
      </c>
      <c r="E130" s="69">
        <v>41730</v>
      </c>
    </row>
    <row r="131" spans="1:5" customFormat="1" ht="17.25" x14ac:dyDescent="0.25">
      <c r="A131" s="86">
        <v>71</v>
      </c>
      <c r="B131" s="87" t="s">
        <v>76</v>
      </c>
      <c r="C131" s="88" t="s">
        <v>145</v>
      </c>
      <c r="D131" s="88">
        <v>5</v>
      </c>
      <c r="E131" s="69">
        <v>9200</v>
      </c>
    </row>
    <row r="132" spans="1:5" customFormat="1" ht="17.25" x14ac:dyDescent="0.25">
      <c r="A132" s="86">
        <v>72</v>
      </c>
      <c r="B132" s="87" t="s">
        <v>81</v>
      </c>
      <c r="C132" s="88" t="s">
        <v>145</v>
      </c>
      <c r="D132" s="88">
        <v>1</v>
      </c>
      <c r="E132" s="69">
        <v>1500</v>
      </c>
    </row>
    <row r="133" spans="1:5" customFormat="1" ht="19.5" customHeight="1" x14ac:dyDescent="0.25">
      <c r="A133" s="86">
        <v>73</v>
      </c>
      <c r="B133" s="87" t="s">
        <v>82</v>
      </c>
      <c r="C133" s="88" t="s">
        <v>145</v>
      </c>
      <c r="D133" s="88">
        <v>2</v>
      </c>
      <c r="E133" s="69">
        <v>11500</v>
      </c>
    </row>
    <row r="134" spans="1:5" customFormat="1" ht="17.25" x14ac:dyDescent="0.25">
      <c r="A134" s="86">
        <v>74</v>
      </c>
      <c r="B134" s="87" t="s">
        <v>118</v>
      </c>
      <c r="C134" s="88" t="s">
        <v>145</v>
      </c>
      <c r="D134" s="88">
        <v>5</v>
      </c>
      <c r="E134" s="69">
        <v>5000</v>
      </c>
    </row>
    <row r="135" spans="1:5" customFormat="1" ht="22.5" customHeight="1" x14ac:dyDescent="0.25">
      <c r="A135" s="86">
        <v>75</v>
      </c>
      <c r="B135" s="87" t="s">
        <v>119</v>
      </c>
      <c r="C135" s="88" t="s">
        <v>145</v>
      </c>
      <c r="D135" s="88">
        <v>5</v>
      </c>
      <c r="E135" s="69">
        <v>3000</v>
      </c>
    </row>
    <row r="136" spans="1:5" customFormat="1" ht="41.25" customHeight="1" x14ac:dyDescent="0.25">
      <c r="A136" s="86">
        <v>76</v>
      </c>
      <c r="B136" s="87" t="s">
        <v>83</v>
      </c>
      <c r="C136" s="88" t="s">
        <v>145</v>
      </c>
      <c r="D136" s="88">
        <v>10</v>
      </c>
      <c r="E136" s="69">
        <v>60250</v>
      </c>
    </row>
    <row r="137" spans="1:5" customFormat="1" ht="40.5" customHeight="1" x14ac:dyDescent="0.25">
      <c r="A137" s="86">
        <v>77</v>
      </c>
      <c r="B137" s="87" t="s">
        <v>84</v>
      </c>
      <c r="C137" s="88" t="s">
        <v>145</v>
      </c>
      <c r="D137" s="88">
        <v>1</v>
      </c>
      <c r="E137" s="69">
        <v>61380</v>
      </c>
    </row>
    <row r="138" spans="1:5" customFormat="1" ht="17.25" x14ac:dyDescent="0.25">
      <c r="A138" s="86">
        <v>78</v>
      </c>
      <c r="B138" s="87" t="s">
        <v>85</v>
      </c>
      <c r="C138" s="88" t="s">
        <v>145</v>
      </c>
      <c r="D138" s="88">
        <v>1</v>
      </c>
      <c r="E138" s="69">
        <v>19900</v>
      </c>
    </row>
    <row r="139" spans="1:5" customFormat="1" ht="17.25" x14ac:dyDescent="0.25">
      <c r="A139" s="86">
        <v>79</v>
      </c>
      <c r="B139" s="87" t="s">
        <v>87</v>
      </c>
      <c r="C139" s="88" t="s">
        <v>145</v>
      </c>
      <c r="D139" s="88">
        <v>6</v>
      </c>
      <c r="E139" s="69">
        <v>42900</v>
      </c>
    </row>
    <row r="140" spans="1:5" customFormat="1" ht="17.25" x14ac:dyDescent="0.25">
      <c r="A140" s="86">
        <v>80</v>
      </c>
      <c r="B140" s="87" t="s">
        <v>87</v>
      </c>
      <c r="C140" s="88" t="s">
        <v>145</v>
      </c>
      <c r="D140" s="88">
        <v>70</v>
      </c>
      <c r="E140" s="69">
        <v>433300</v>
      </c>
    </row>
    <row r="141" spans="1:5" customFormat="1" ht="17.25" x14ac:dyDescent="0.25">
      <c r="A141" s="86">
        <v>81</v>
      </c>
      <c r="B141" s="87" t="s">
        <v>120</v>
      </c>
      <c r="C141" s="88" t="s">
        <v>145</v>
      </c>
      <c r="D141" s="88">
        <v>1</v>
      </c>
      <c r="E141" s="69">
        <v>17000</v>
      </c>
    </row>
    <row r="142" spans="1:5" customFormat="1" ht="17.25" x14ac:dyDescent="0.25">
      <c r="A142" s="86">
        <v>82</v>
      </c>
      <c r="B142" s="87" t="s">
        <v>121</v>
      </c>
      <c r="C142" s="88" t="s">
        <v>145</v>
      </c>
      <c r="D142" s="88">
        <v>1</v>
      </c>
      <c r="E142" s="69">
        <v>30000</v>
      </c>
    </row>
    <row r="143" spans="1:5" customFormat="1" ht="17.25" x14ac:dyDescent="0.25">
      <c r="A143" s="86">
        <v>83</v>
      </c>
      <c r="B143" s="87" t="s">
        <v>91</v>
      </c>
      <c r="C143" s="88" t="s">
        <v>145</v>
      </c>
      <c r="D143" s="88">
        <v>1</v>
      </c>
      <c r="E143" s="69">
        <v>33000</v>
      </c>
    </row>
    <row r="144" spans="1:5" customFormat="1" ht="17.25" x14ac:dyDescent="0.25">
      <c r="A144" s="86">
        <v>84</v>
      </c>
      <c r="B144" s="87" t="s">
        <v>88</v>
      </c>
      <c r="C144" s="88" t="s">
        <v>145</v>
      </c>
      <c r="D144" s="88">
        <v>24</v>
      </c>
      <c r="E144" s="69">
        <v>14400</v>
      </c>
    </row>
    <row r="145" spans="1:8" customFormat="1" ht="17.25" x14ac:dyDescent="0.25">
      <c r="A145" s="86">
        <v>85</v>
      </c>
      <c r="B145" s="87" t="s">
        <v>89</v>
      </c>
      <c r="C145" s="88" t="s">
        <v>145</v>
      </c>
      <c r="D145" s="88">
        <v>24</v>
      </c>
      <c r="E145" s="69">
        <v>14400</v>
      </c>
    </row>
    <row r="146" spans="1:8" customFormat="1" ht="17.25" x14ac:dyDescent="0.25">
      <c r="A146" s="86">
        <v>86</v>
      </c>
      <c r="B146" s="87" t="s">
        <v>90</v>
      </c>
      <c r="C146" s="88" t="s">
        <v>145</v>
      </c>
      <c r="D146" s="88">
        <v>6</v>
      </c>
      <c r="E146" s="69">
        <v>3000</v>
      </c>
    </row>
    <row r="147" spans="1:8" customFormat="1" ht="17.25" x14ac:dyDescent="0.25">
      <c r="A147" s="86">
        <v>87</v>
      </c>
      <c r="B147" s="87" t="s">
        <v>92</v>
      </c>
      <c r="C147" s="88" t="s">
        <v>145</v>
      </c>
      <c r="D147" s="88">
        <v>2</v>
      </c>
      <c r="E147" s="69">
        <v>2000</v>
      </c>
    </row>
    <row r="148" spans="1:8" customFormat="1" ht="17.25" x14ac:dyDescent="0.25">
      <c r="A148" s="86">
        <v>88</v>
      </c>
      <c r="B148" s="87" t="s">
        <v>93</v>
      </c>
      <c r="C148" s="88" t="s">
        <v>145</v>
      </c>
      <c r="D148" s="88">
        <v>2</v>
      </c>
      <c r="E148" s="69">
        <v>5000</v>
      </c>
    </row>
    <row r="149" spans="1:8" customFormat="1" ht="17.25" x14ac:dyDescent="0.25">
      <c r="A149" s="86">
        <v>89</v>
      </c>
      <c r="B149" s="87" t="s">
        <v>94</v>
      </c>
      <c r="C149" s="88" t="s">
        <v>145</v>
      </c>
      <c r="D149" s="88">
        <v>1</v>
      </c>
      <c r="E149" s="69">
        <v>4200</v>
      </c>
    </row>
    <row r="150" spans="1:8" customFormat="1" ht="17.25" x14ac:dyDescent="0.25">
      <c r="A150" s="86">
        <v>90</v>
      </c>
      <c r="B150" s="87" t="s">
        <v>95</v>
      </c>
      <c r="C150" s="88" t="s">
        <v>145</v>
      </c>
      <c r="D150" s="88">
        <v>1</v>
      </c>
      <c r="E150" s="69">
        <v>10000</v>
      </c>
    </row>
    <row r="151" spans="1:8" customFormat="1" ht="34.5" x14ac:dyDescent="0.25">
      <c r="A151" s="86">
        <v>91</v>
      </c>
      <c r="B151" s="93" t="s">
        <v>96</v>
      </c>
      <c r="C151" s="94" t="s">
        <v>145</v>
      </c>
      <c r="D151" s="88">
        <v>30</v>
      </c>
      <c r="E151" s="69">
        <v>660000</v>
      </c>
    </row>
    <row r="152" spans="1:8" customFormat="1" ht="17.25" x14ac:dyDescent="0.25">
      <c r="A152" s="86">
        <v>92</v>
      </c>
      <c r="B152" s="87" t="s">
        <v>147</v>
      </c>
      <c r="C152" s="88" t="s">
        <v>145</v>
      </c>
      <c r="D152" s="88">
        <v>102</v>
      </c>
      <c r="E152" s="69">
        <v>85000</v>
      </c>
    </row>
    <row r="153" spans="1:8" customFormat="1" ht="31.5" customHeight="1" x14ac:dyDescent="0.25">
      <c r="A153" s="86">
        <v>93</v>
      </c>
      <c r="B153" s="87" t="s">
        <v>148</v>
      </c>
      <c r="C153" s="88" t="s">
        <v>145</v>
      </c>
      <c r="D153" s="88">
        <v>102</v>
      </c>
      <c r="E153" s="69">
        <v>68136</v>
      </c>
    </row>
    <row r="154" spans="1:8" customFormat="1" ht="18" customHeight="1" x14ac:dyDescent="0.25">
      <c r="A154" s="86">
        <v>94</v>
      </c>
      <c r="B154" s="87" t="s">
        <v>149</v>
      </c>
      <c r="C154" s="88" t="s">
        <v>145</v>
      </c>
      <c r="D154" s="88">
        <v>102</v>
      </c>
      <c r="E154" s="69">
        <v>29478</v>
      </c>
    </row>
    <row r="155" spans="1:8" customFormat="1" ht="17.25" x14ac:dyDescent="0.25">
      <c r="A155" s="86">
        <v>95</v>
      </c>
      <c r="B155" s="87" t="s">
        <v>150</v>
      </c>
      <c r="C155" s="88" t="s">
        <v>145</v>
      </c>
      <c r="D155" s="88">
        <v>102</v>
      </c>
      <c r="E155" s="69">
        <v>29478</v>
      </c>
    </row>
    <row r="156" spans="1:8" customFormat="1" ht="18.75" customHeight="1" x14ac:dyDescent="0.25">
      <c r="A156" s="86">
        <v>96</v>
      </c>
      <c r="B156" s="87" t="s">
        <v>86</v>
      </c>
      <c r="C156" s="88" t="s">
        <v>145</v>
      </c>
      <c r="D156" s="88">
        <v>1</v>
      </c>
      <c r="E156" s="69">
        <v>57600</v>
      </c>
      <c r="G156" s="9"/>
    </row>
    <row r="157" spans="1:8" customFormat="1" ht="17.25" x14ac:dyDescent="0.25">
      <c r="A157" s="95"/>
      <c r="B157" s="84" t="s">
        <v>30</v>
      </c>
      <c r="C157" s="88"/>
      <c r="D157" s="88"/>
      <c r="E157" s="96">
        <f>E13+E14+E15+E16+E17+E18+E19+E20+E21+E22+E23+E24+E25+E26+E27+E28+E29+E30+E31+E32+E33+E34+E35+E36+E37+E38+E39+E40+E41+E42+E82+E83+E84+E85+E86+E87+E88+E89+E90+E91+E92+E93+E94+E95+E96+E101+E102+E103+E104+E105+E106+E112+E113+E114+E115+E116+E117+E118+E119+E120+E121+E122+E123+E124+E125+E126+E127+E128+E129+E130+E131+E132+E133+E134+E135+E136+E137+E138+E139+E140+E141+E142+E143+E144+E145+E146+E147+E148+E149+E150+E151+E152+E153+E154+E155+E156</f>
        <v>8615103</v>
      </c>
      <c r="H157" s="10"/>
    </row>
    <row r="158" spans="1:8" ht="17.25" x14ac:dyDescent="0.3">
      <c r="A158" s="41"/>
      <c r="B158" s="72"/>
      <c r="C158" s="73"/>
      <c r="D158" s="73"/>
      <c r="E158" s="97"/>
      <c r="G158" s="11"/>
    </row>
    <row r="159" spans="1:8" ht="20.25" x14ac:dyDescent="0.3">
      <c r="A159" s="41"/>
      <c r="B159" s="98"/>
      <c r="C159" s="99"/>
      <c r="D159" s="99"/>
      <c r="E159" s="100"/>
    </row>
    <row r="160" spans="1:8" ht="17.25" x14ac:dyDescent="0.3">
      <c r="A160" s="101"/>
      <c r="B160" s="102" t="s">
        <v>42</v>
      </c>
      <c r="C160" s="103"/>
      <c r="D160" s="22"/>
      <c r="E160" s="21"/>
    </row>
    <row r="161" spans="1:6" s="6" customFormat="1" ht="17.25" x14ac:dyDescent="0.3">
      <c r="A161" s="101">
        <v>1</v>
      </c>
      <c r="B161" s="35" t="s">
        <v>43</v>
      </c>
      <c r="C161" s="34">
        <v>1985</v>
      </c>
      <c r="D161" s="104">
        <v>10</v>
      </c>
      <c r="E161" s="21">
        <v>496</v>
      </c>
      <c r="F161" s="7"/>
    </row>
    <row r="162" spans="1:6" s="6" customFormat="1" ht="17.25" x14ac:dyDescent="0.3">
      <c r="A162" s="101">
        <v>2</v>
      </c>
      <c r="B162" s="35" t="s">
        <v>44</v>
      </c>
      <c r="C162" s="34">
        <v>1985</v>
      </c>
      <c r="D162" s="104">
        <v>11</v>
      </c>
      <c r="E162" s="21">
        <v>138</v>
      </c>
      <c r="F162" s="7"/>
    </row>
    <row r="163" spans="1:6" s="6" customFormat="1" ht="17.25" x14ac:dyDescent="0.3">
      <c r="A163" s="101">
        <v>3</v>
      </c>
      <c r="B163" s="35" t="s">
        <v>45</v>
      </c>
      <c r="C163" s="34">
        <v>1985</v>
      </c>
      <c r="D163" s="104">
        <v>7</v>
      </c>
      <c r="E163" s="21">
        <v>494</v>
      </c>
      <c r="F163" s="8"/>
    </row>
    <row r="164" spans="1:6" ht="34.5" x14ac:dyDescent="0.3">
      <c r="A164" s="101">
        <v>4</v>
      </c>
      <c r="B164" s="35" t="s">
        <v>46</v>
      </c>
      <c r="C164" s="34">
        <v>1985</v>
      </c>
      <c r="D164" s="104">
        <v>12</v>
      </c>
      <c r="E164" s="21">
        <v>189</v>
      </c>
    </row>
    <row r="165" spans="1:6" ht="17.25" x14ac:dyDescent="0.3">
      <c r="A165" s="101">
        <v>5</v>
      </c>
      <c r="B165" s="35" t="s">
        <v>151</v>
      </c>
      <c r="C165" s="34">
        <v>1985</v>
      </c>
      <c r="D165" s="104">
        <v>9</v>
      </c>
      <c r="E165" s="21">
        <v>134</v>
      </c>
    </row>
    <row r="166" spans="1:6" ht="34.5" x14ac:dyDescent="0.3">
      <c r="A166" s="101">
        <v>6</v>
      </c>
      <c r="B166" s="35" t="s">
        <v>47</v>
      </c>
      <c r="C166" s="34">
        <v>1985</v>
      </c>
      <c r="D166" s="104">
        <v>21</v>
      </c>
      <c r="E166" s="21">
        <v>386</v>
      </c>
    </row>
    <row r="167" spans="1:6" ht="17.25" x14ac:dyDescent="0.3">
      <c r="A167" s="101">
        <v>7</v>
      </c>
      <c r="B167" s="35" t="s">
        <v>48</v>
      </c>
      <c r="C167" s="34">
        <v>1985</v>
      </c>
      <c r="D167" s="104">
        <v>18</v>
      </c>
      <c r="E167" s="21">
        <v>819</v>
      </c>
    </row>
    <row r="168" spans="1:6" ht="17.25" x14ac:dyDescent="0.3">
      <c r="A168" s="101">
        <v>8</v>
      </c>
      <c r="B168" s="35" t="s">
        <v>49</v>
      </c>
      <c r="C168" s="34">
        <v>1985</v>
      </c>
      <c r="D168" s="104">
        <v>14</v>
      </c>
      <c r="E168" s="21">
        <v>221</v>
      </c>
    </row>
    <row r="169" spans="1:6" ht="34.5" x14ac:dyDescent="0.3">
      <c r="A169" s="101">
        <v>9</v>
      </c>
      <c r="B169" s="35" t="s">
        <v>50</v>
      </c>
      <c r="C169" s="34">
        <v>1985</v>
      </c>
      <c r="D169" s="104">
        <v>10</v>
      </c>
      <c r="E169" s="21">
        <v>134</v>
      </c>
    </row>
    <row r="170" spans="1:6" ht="17.25" x14ac:dyDescent="0.3">
      <c r="A170" s="101">
        <v>10</v>
      </c>
      <c r="B170" s="35" t="s">
        <v>51</v>
      </c>
      <c r="C170" s="34">
        <v>1985</v>
      </c>
      <c r="D170" s="104">
        <v>6</v>
      </c>
      <c r="E170" s="21">
        <v>480</v>
      </c>
    </row>
    <row r="171" spans="1:6" ht="17.25" x14ac:dyDescent="0.3">
      <c r="A171" s="101">
        <v>11</v>
      </c>
      <c r="B171" s="35" t="s">
        <v>52</v>
      </c>
      <c r="C171" s="34">
        <v>1985</v>
      </c>
      <c r="D171" s="104">
        <v>13</v>
      </c>
      <c r="E171" s="21">
        <v>417</v>
      </c>
    </row>
    <row r="172" spans="1:6" ht="34.5" x14ac:dyDescent="0.3">
      <c r="A172" s="101">
        <v>12</v>
      </c>
      <c r="B172" s="35" t="s">
        <v>53</v>
      </c>
      <c r="C172" s="34">
        <v>1985</v>
      </c>
      <c r="D172" s="104">
        <v>7</v>
      </c>
      <c r="E172" s="21">
        <v>94</v>
      </c>
    </row>
    <row r="173" spans="1:6" ht="34.5" x14ac:dyDescent="0.3">
      <c r="A173" s="101">
        <v>13</v>
      </c>
      <c r="B173" s="35" t="s">
        <v>54</v>
      </c>
      <c r="C173" s="34">
        <v>1985</v>
      </c>
      <c r="D173" s="104">
        <v>13</v>
      </c>
      <c r="E173" s="21">
        <v>330</v>
      </c>
    </row>
    <row r="174" spans="1:6" ht="17.25" x14ac:dyDescent="0.3">
      <c r="A174" s="101">
        <v>14</v>
      </c>
      <c r="B174" s="35" t="s">
        <v>55</v>
      </c>
      <c r="C174" s="34">
        <v>1985</v>
      </c>
      <c r="D174" s="104">
        <v>14</v>
      </c>
      <c r="E174" s="21">
        <v>429</v>
      </c>
    </row>
    <row r="175" spans="1:6" ht="34.5" x14ac:dyDescent="0.3">
      <c r="A175" s="101">
        <v>15</v>
      </c>
      <c r="B175" s="35" t="s">
        <v>56</v>
      </c>
      <c r="C175" s="34">
        <v>1985</v>
      </c>
      <c r="D175" s="104">
        <v>2</v>
      </c>
      <c r="E175" s="21">
        <v>175</v>
      </c>
    </row>
    <row r="176" spans="1:6" ht="34.5" x14ac:dyDescent="0.3">
      <c r="A176" s="101">
        <v>16</v>
      </c>
      <c r="B176" s="35" t="s">
        <v>57</v>
      </c>
      <c r="C176" s="34">
        <v>1985</v>
      </c>
      <c r="D176" s="104">
        <v>2</v>
      </c>
      <c r="E176" s="21">
        <v>76</v>
      </c>
    </row>
    <row r="177" spans="1:5" ht="17.25" x14ac:dyDescent="0.3">
      <c r="A177" s="101">
        <v>17</v>
      </c>
      <c r="B177" s="35" t="s">
        <v>58</v>
      </c>
      <c r="C177" s="34">
        <v>1985</v>
      </c>
      <c r="D177" s="104">
        <v>6</v>
      </c>
      <c r="E177" s="21">
        <v>445</v>
      </c>
    </row>
    <row r="178" spans="1:5" ht="34.5" x14ac:dyDescent="0.3">
      <c r="A178" s="101">
        <v>18</v>
      </c>
      <c r="B178" s="35" t="s">
        <v>59</v>
      </c>
      <c r="C178" s="34">
        <v>1985</v>
      </c>
      <c r="D178" s="104">
        <v>5</v>
      </c>
      <c r="E178" s="21">
        <v>160</v>
      </c>
    </row>
    <row r="179" spans="1:5" ht="17.25" x14ac:dyDescent="0.3">
      <c r="A179" s="101">
        <v>19</v>
      </c>
      <c r="B179" s="35" t="s">
        <v>60</v>
      </c>
      <c r="C179" s="34">
        <v>1985</v>
      </c>
      <c r="D179" s="104">
        <v>6</v>
      </c>
      <c r="E179" s="21">
        <v>534</v>
      </c>
    </row>
    <row r="180" spans="1:5" ht="34.5" x14ac:dyDescent="0.3">
      <c r="A180" s="101">
        <v>20</v>
      </c>
      <c r="B180" s="35" t="s">
        <v>61</v>
      </c>
      <c r="C180" s="34">
        <v>1985</v>
      </c>
      <c r="D180" s="104">
        <v>5</v>
      </c>
      <c r="E180" s="21">
        <v>42</v>
      </c>
    </row>
    <row r="181" spans="1:5" ht="17.25" x14ac:dyDescent="0.3">
      <c r="A181" s="101">
        <v>21</v>
      </c>
      <c r="B181" s="35" t="s">
        <v>152</v>
      </c>
      <c r="C181" s="34">
        <v>1985</v>
      </c>
      <c r="D181" s="104">
        <v>4</v>
      </c>
      <c r="E181" s="21">
        <v>197</v>
      </c>
    </row>
    <row r="182" spans="1:5" ht="17.25" x14ac:dyDescent="0.3">
      <c r="A182" s="101">
        <v>22</v>
      </c>
      <c r="B182" s="35" t="s">
        <v>62</v>
      </c>
      <c r="C182" s="34">
        <v>1985</v>
      </c>
      <c r="D182" s="104">
        <v>3</v>
      </c>
      <c r="E182" s="21">
        <v>673</v>
      </c>
    </row>
    <row r="183" spans="1:5" ht="17.25" x14ac:dyDescent="0.3">
      <c r="A183" s="101">
        <v>23</v>
      </c>
      <c r="B183" s="35" t="s">
        <v>63</v>
      </c>
      <c r="C183" s="34">
        <v>1985</v>
      </c>
      <c r="D183" s="104">
        <v>5</v>
      </c>
      <c r="E183" s="21">
        <v>124</v>
      </c>
    </row>
    <row r="184" spans="1:5" ht="34.5" x14ac:dyDescent="0.3">
      <c r="A184" s="101">
        <v>24</v>
      </c>
      <c r="B184" s="35" t="s">
        <v>64</v>
      </c>
      <c r="C184" s="34">
        <v>1985</v>
      </c>
      <c r="D184" s="104">
        <v>18</v>
      </c>
      <c r="E184" s="21">
        <v>352</v>
      </c>
    </row>
    <row r="185" spans="1:5" ht="17.25" x14ac:dyDescent="0.3">
      <c r="A185" s="101">
        <v>25</v>
      </c>
      <c r="B185" s="35" t="s">
        <v>65</v>
      </c>
      <c r="C185" s="34">
        <v>1985</v>
      </c>
      <c r="D185" s="104">
        <v>3</v>
      </c>
      <c r="E185" s="21">
        <v>148</v>
      </c>
    </row>
    <row r="186" spans="1:5" ht="17.25" x14ac:dyDescent="0.3">
      <c r="A186" s="101">
        <v>26</v>
      </c>
      <c r="B186" s="35" t="s">
        <v>66</v>
      </c>
      <c r="C186" s="34">
        <v>1985</v>
      </c>
      <c r="D186" s="104">
        <v>2</v>
      </c>
      <c r="E186" s="21">
        <v>175</v>
      </c>
    </row>
    <row r="187" spans="1:5" ht="17.25" x14ac:dyDescent="0.3">
      <c r="A187" s="101">
        <v>27</v>
      </c>
      <c r="B187" s="35" t="s">
        <v>67</v>
      </c>
      <c r="C187" s="34">
        <v>1985</v>
      </c>
      <c r="D187" s="104">
        <v>4</v>
      </c>
      <c r="E187" s="21">
        <v>196</v>
      </c>
    </row>
    <row r="188" spans="1:5" ht="17.25" x14ac:dyDescent="0.3">
      <c r="A188" s="101">
        <v>28</v>
      </c>
      <c r="B188" s="35" t="s">
        <v>68</v>
      </c>
      <c r="C188" s="34">
        <v>1985</v>
      </c>
      <c r="D188" s="104">
        <v>2</v>
      </c>
      <c r="E188" s="21">
        <v>76</v>
      </c>
    </row>
    <row r="189" spans="1:5" ht="35.25" thickBot="1" x14ac:dyDescent="0.35">
      <c r="A189" s="101">
        <v>29</v>
      </c>
      <c r="B189" s="36" t="s">
        <v>69</v>
      </c>
      <c r="C189" s="105">
        <v>1985</v>
      </c>
      <c r="D189" s="106">
        <v>7</v>
      </c>
      <c r="E189" s="107">
        <v>331</v>
      </c>
    </row>
    <row r="190" spans="1:5" ht="18" thickBot="1" x14ac:dyDescent="0.35">
      <c r="A190" s="108"/>
      <c r="B190" s="109" t="s">
        <v>30</v>
      </c>
      <c r="C190" s="110"/>
      <c r="D190" s="111"/>
      <c r="E190" s="112">
        <f>SUM(E161:E189)</f>
        <v>8465</v>
      </c>
    </row>
    <row r="191" spans="1:5" ht="18" thickBot="1" x14ac:dyDescent="0.35">
      <c r="A191" s="113"/>
      <c r="B191" s="29" t="s">
        <v>103</v>
      </c>
      <c r="C191" s="48"/>
      <c r="D191" s="78"/>
      <c r="E191" s="114">
        <f>E190+E157</f>
        <v>8623568</v>
      </c>
    </row>
    <row r="192" spans="1:5" ht="16.5" x14ac:dyDescent="0.3">
      <c r="A192" s="41"/>
      <c r="B192" s="98"/>
      <c r="C192" s="99"/>
      <c r="D192" s="99"/>
      <c r="E192" s="99"/>
    </row>
  </sheetData>
  <mergeCells count="10">
    <mergeCell ref="A2:E9"/>
    <mergeCell ref="B10:B11"/>
    <mergeCell ref="B80:B81"/>
    <mergeCell ref="B78:C78"/>
    <mergeCell ref="D1:E1"/>
    <mergeCell ref="D110:D111"/>
    <mergeCell ref="E110:E111"/>
    <mergeCell ref="A110:A111"/>
    <mergeCell ref="B110:B111"/>
    <mergeCell ref="C110:C111"/>
  </mergeCells>
  <pageMargins left="0.70866141732283472" right="0.70866141732283472" top="0.3" bottom="0.4" header="0.22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https://mul2-police.gov.am/tasks/59126/oneclick/Havelvacner.xlsx?token=eaf1e169d48d9d2fd213d417ab549785</cp:keywords>
  <dcterms:modified xsi:type="dcterms:W3CDTF">2020-02-26T08:38:30Z</dcterms:modified>
</cp:coreProperties>
</file>