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menak_94\Desktop\ՄԻԵԴ\"/>
    </mc:Choice>
  </mc:AlternateContent>
  <xr:revisionPtr revIDLastSave="0" documentId="13_ncr:1_{AC0AC30E-AF59-479D-BC2A-A8CD2845DB4F}" xr6:coauthVersionLast="45" xr6:coauthVersionMax="45" xr10:uidLastSave="{00000000-0000-0000-0000-000000000000}"/>
  <bookViews>
    <workbookView xWindow="-120" yWindow="-120" windowWidth="20730" windowHeight="11160" activeTab="3" xr2:uid="{00000000-000D-0000-FFFF-FFFF00000000}"/>
  </bookViews>
  <sheets>
    <sheet name="Sheet1" sheetId="12" r:id="rId1"/>
    <sheet name="Sheet2" sheetId="11" r:id="rId2"/>
    <sheet name="Sheet3" sheetId="13" r:id="rId3"/>
    <sheet name="Sheet4" sheetId="1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1" i="12" l="1"/>
  <c r="D10" i="12" s="1"/>
  <c r="G28" i="11"/>
  <c r="G27" i="11" s="1"/>
  <c r="G26" i="11" s="1"/>
  <c r="G24" i="11" s="1"/>
  <c r="G22" i="11" s="1"/>
  <c r="G20" i="11" s="1"/>
  <c r="G18" i="11" s="1"/>
  <c r="G16" i="11" s="1"/>
  <c r="G14" i="11" s="1"/>
  <c r="G12" i="11" s="1"/>
  <c r="H28" i="11"/>
  <c r="H27" i="11" s="1"/>
  <c r="H26" i="11" s="1"/>
  <c r="H24" i="11" s="1"/>
  <c r="H22" i="11" s="1"/>
  <c r="H20" i="11" s="1"/>
  <c r="H18" i="11" s="1"/>
  <c r="H16" i="11" s="1"/>
  <c r="H14" i="11" s="1"/>
  <c r="H12" i="11" s="1"/>
  <c r="I28" i="11"/>
  <c r="I27" i="11" s="1"/>
  <c r="I26" i="11" s="1"/>
  <c r="I24" i="11" s="1"/>
  <c r="I22" i="11" s="1"/>
  <c r="I20" i="11" s="1"/>
  <c r="I18" i="11" s="1"/>
  <c r="I16" i="11" s="1"/>
  <c r="I14" i="11" s="1"/>
  <c r="I12" i="11" s="1"/>
  <c r="H46" i="11"/>
  <c r="H45" i="11" s="1"/>
  <c r="H44" i="11" s="1"/>
  <c r="H42" i="11" s="1"/>
  <c r="H40" i="11" s="1"/>
  <c r="H38" i="11" s="1"/>
  <c r="H36" i="11" s="1"/>
  <c r="H34" i="11" s="1"/>
  <c r="H32" i="11" s="1"/>
  <c r="H30" i="11" s="1"/>
  <c r="G46" i="11"/>
  <c r="G45" i="11" s="1"/>
  <c r="G44" i="11" s="1"/>
  <c r="G42" i="11" s="1"/>
  <c r="G40" i="11" s="1"/>
  <c r="G38" i="11" s="1"/>
  <c r="G36" i="11" s="1"/>
  <c r="G34" i="11" s="1"/>
  <c r="G32" i="11" s="1"/>
  <c r="G30" i="11" s="1"/>
  <c r="E11" i="12"/>
  <c r="E10" i="12" s="1"/>
  <c r="E25" i="12"/>
  <c r="E24" i="12" s="1"/>
  <c r="D25" i="12"/>
  <c r="D24" i="12" s="1"/>
  <c r="I46" i="11"/>
  <c r="I45" i="11" s="1"/>
  <c r="I44" i="11" s="1"/>
  <c r="I42" i="11" s="1"/>
  <c r="I40" i="11" s="1"/>
  <c r="I38" i="11" s="1"/>
  <c r="I36" i="11" s="1"/>
  <c r="I34" i="11" s="1"/>
  <c r="I32" i="11" s="1"/>
  <c r="I30" i="11" s="1"/>
  <c r="F25" i="12"/>
  <c r="F24" i="12" s="1"/>
  <c r="F11" i="12"/>
  <c r="F10" i="12" s="1"/>
</calcChain>
</file>

<file path=xl/sharedStrings.xml><?xml version="1.0" encoding="utf-8"?>
<sst xmlns="http://schemas.openxmlformats.org/spreadsheetml/2006/main" count="247" uniqueCount="100">
  <si>
    <t xml:space="preserve">        ------------  N ---------- որոշման</t>
  </si>
  <si>
    <t>Հավելված 1</t>
  </si>
  <si>
    <t xml:space="preserve"> ------------  N ---------- որոշման</t>
  </si>
  <si>
    <t xml:space="preserve"> այդ թվում`</t>
  </si>
  <si>
    <t xml:space="preserve"> 01</t>
  </si>
  <si>
    <t xml:space="preserve"> 11001</t>
  </si>
  <si>
    <t xml:space="preserve"> ՀՀ վարչապետի աշխատակազմ</t>
  </si>
  <si>
    <t>հազար դրամներով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</si>
  <si>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</si>
  <si>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</si>
  <si>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</si>
  <si>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</si>
  <si>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</si>
  <si>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</si>
  <si>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</si>
  <si>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</si>
  <si>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</si>
  <si>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</si>
  <si>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</si>
  <si>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</si>
  <si>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</si>
  <si>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</si>
  <si>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</si>
  <si>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</si>
  <si>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</si>
  <si>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</si>
  <si>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</si>
  <si>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 ԸՆԴԱՄԵՆԸ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</si>
  <si>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</si>
  <si>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</si>
  <si>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</si>
  <si>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</si>
  <si>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</si>
  <si>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</si>
  <si>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</si>
  <si>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</si>
  <si>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</si>
  <si>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</si>
  <si>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</si>
  <si>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</si>
  <si>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</si>
  <si>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ՀՀ վարչապետի աշխատակազմ </t>
  </si>
  <si>
    <t xml:space="preserve"> ՄԱՍ 2. ՊԵՏԱԿԱՆ ՄԱՐՄՆԻ ԳԾՈՎ ԱՐԴՅՈՒՆՔԱՅԻՆ (ԿԱՏԱՐՈՂԱԿԱՆ) ՑՈՒՑԱՆԻՇՆԵՐԸ </t>
  </si>
  <si>
    <t xml:space="preserve"> ՄԱՍ 1. ՊԵՏԱԿԱՆ ՄԱՐՄՆԻ ԳԾՈՎ ԱՐԴՅՈՒՆՔԱՅԻՆ (ԿԱՏԱՐՈՂԱԿԱՆ) ՑՈՒՑԱՆԻՇՆԵՐԸ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</si>
  <si>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</si>
  <si>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</si>
  <si>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</si>
  <si>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2</t>
  </si>
  <si>
    <t>Հավելված 4</t>
  </si>
  <si>
    <t>Ցուցանիշների փոփոխությունները (Ավելացումները նշված են դրական նշանով,իսկ նվազեցումները՝ փակագծերում)</t>
  </si>
  <si>
    <t xml:space="preserve"> Միջոցառումն իրականացնողի անվանումը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</si>
  <si>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</si>
  <si>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</si>
  <si>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</si>
  <si>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</si>
  <si>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</si>
  <si>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</si>
  <si>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</si>
  <si>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</si>
  <si>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</si>
  <si>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</si>
  <si>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ՀՀ կառավարություն </t>
  </si>
  <si>
    <t>Ցուցանիշների փոփոխությունները (Ավելացումները նշված են դրական նշանով)</t>
  </si>
  <si>
    <t>Ցուցանիշների փոփոխությունները (Նվազեցումները նշված են փակագծերում)</t>
  </si>
  <si>
    <t xml:space="preserve">ՀՀ կառավարության 2020 թվականի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</si>
  <si>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</si>
  <si>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Պետական բյուջեում չկանխատեսված, ինչպես նաեւ բյուջետային երաշխիքների ապահովման ծախսերի ֆինանսավորման ապահովում_x000D_
</t>
  </si>
  <si>
    <t xml:space="preserve"> Պահուստային ֆոնդի կառավարման արդյունավետության և թափանցիկության ապահովում_x000D_
</t>
  </si>
  <si>
    <t>ՀՀ կառավարության 2020 թվականի</t>
  </si>
  <si>
    <t xml:space="preserve"> Առաջին կիսամյակ</t>
  </si>
  <si>
    <t xml:space="preserve"> Ինն ամիս</t>
  </si>
  <si>
    <t>Առաջին կիսամյակ</t>
  </si>
  <si>
    <t>.</t>
  </si>
  <si>
    <t>03</t>
  </si>
  <si>
    <t>ՀԱՍԱՐԱԿԱԿԱՆ ԿԱՐԳ,  ԱՆՎՏԱՆԳՈՒԹՅՈՒՆ ԵՎ ԴԱՏԱԿԱՆ ԳՈՐԾՈՒՆԵՈՒԹՅՈՒՆ</t>
  </si>
  <si>
    <t>Դատական գործունեություն և իրավական պաշտպանություն</t>
  </si>
  <si>
    <t>02</t>
  </si>
  <si>
    <t>Իրավական պաշտպանություն</t>
  </si>
  <si>
    <t>Վճարման հաճախականությունը</t>
  </si>
  <si>
    <t>միանվագ</t>
  </si>
  <si>
    <t>Հավելված 3</t>
  </si>
  <si>
    <t>ՀՀ վարչապետի աշխատակազմ</t>
  </si>
  <si>
    <t>Միջազգային դատարաններում, միջազգային արբիտրաժներում և այլ միջազգային ատյաններում ՀՀ վերաբերյալ գործընթացներում մասնակցության, դրանց կողմից ընդունված ՀՀ վերաբերյալ վճիռների և որոշումների կատարման ապահովում</t>
  </si>
  <si>
    <t>Միջազգային դատարաններում, միջազգային արբիտրաժներում և այլ միջազգային ատյաններում  ՀՀ շահերի ներկայացում և պաշտպանություն, դրանց կողմից ընդունված վճիռների և որոշումների կատարման ապահովում</t>
  </si>
  <si>
    <t>ՀՀ շահերի ներկայացում և պաշտպանություն, ՀՀ վերաբերյալ վճռի կամ որոշման կատարման գործընթացի ապահովում</t>
  </si>
  <si>
    <t>Հանրային շահերը պաշտպանող կազմակերպություն</t>
  </si>
  <si>
    <t xml:space="preserve">Միջոցառումն իրականացնողի անվանումը </t>
  </si>
  <si>
    <t xml:space="preserve"> Այլ ծախսեր</t>
  </si>
  <si>
    <t>Հայաստանի Հանրապետության շահերի ներկայացմանն ու պաշտպանությանն ուղղված փաստաբանական, իրավաբանական ծառայություններ</t>
  </si>
  <si>
    <t xml:space="preserve">Տրամադրվող իրավական խորհրդատվական և տեղեկատվական ծառայություններ թիվը, հատ </t>
  </si>
  <si>
    <t>-</t>
  </si>
  <si>
    <t>(350,000 ԱՄՆ-ի դոլարին համարժեք դրամ)</t>
  </si>
  <si>
    <t>350,000 ԱՄՆ-ի դոլարին համարժեք դրամ</t>
  </si>
  <si>
    <t xml:space="preserve"> «ՀԱՅԱՍՏԱՆԻ ՀԱՆՐԱՊԵՏՈՒԹՅԱՆ 2020 ԹՎԱԿԱՆԻ ՊԵՏԱԿԱՆ ԲՅՈՒՋԵԻ ՄԱՍԻՆ» ՀԱՅԱՍՏԱՆԻ ՀԱՆՐԱՊԵՏՈՒԹՅԱՆ ՕՐԵՆՔԻ N 1 ՀԱՎԵԼՎԱԾԻ  N 2 ԱՂՅՈՒՍԱԿՈՒՄ ԿԱՏԱՐՎՈՂ ՎԵՐԱԲԱՇԽՈՒՄԸ ԵՎ ՀԱՅԱՍՏԱՆԻ ՀԱՆՐԱՊԵՏՈՒԹՅԱՆ ԿԱՌԱՎԱՐՈՒԹՅԱՆ 2019 ԹՎԱԿԱՆԻ ԴԵԿՏԵՄԲԵՐԻ 26-Ի N 1919-Ն ՈՐՈՇՄԱՆN 5 ՀԱՎԵԼՎԱԾԻ  N 1 ԱՂՅՈՒՍԱԿՈՒՄ ԿԱՏԱՐՎՈՂ ՓՈՓՈԽՈՒԹՅՈՒՆՆԵՐԸ</t>
  </si>
  <si>
    <t>ՀԱՅԱՍՏԱՆԻ ՀԱՆՐԱՊԵՏՈՒԹՅԱՆ ԿԱՌԱՎԱՐՈՒԹՅԱՆ 2019 ԹՎԱԿԱՆԻ ԴԵԿՏԵՄԲԵՐԻ 26-Ի N 1919-Ն ՈՐՈՇՄԱՆ N 3 ԵՎ N 4 ՀԱՎԵԼՎԱԾՆԵՐՈՒՄ ԿԱՏԱՐՎՈՂ ՓՈՓՈԽՈՒԹՅՈՒՆՆԵՐԸ</t>
  </si>
  <si>
    <t xml:space="preserve"> ՀԱՅԱՍՏԱՆԻ ՀԱՆՐԱՊԵՏՈՒԹՅԱՆ ԿԱՌԱՎԱՐՈՒԹՅԱՆ 2019 ԹՎԱԿԱՆԻ ԴԵԿՏԵՄԲԵՐԻ 26-Ի N 1919-Ն ՈՐՈՇՄԱՆ N 9 ՀԱՎԵԼՎԱԾԻ  N 9.3 ԱՂՅՈՒՍԱԿՈՒՄ ԿԱՏԱՐՎՈՂ ՓՈՓՈԽՈՒԹՅՈՒՆՆԵՐԸ </t>
  </si>
  <si>
    <t xml:space="preserve"> ՀԱՅԱՍՏԱՆԻ ՀԱՆՐԱՊԵՏՈՒԹՅԱՆ ԿԱՌԱՎԱՐՈՒԹՅԱՆ 2019 ԹՎԱԿԱՆԻ ԴԵԿՏԵՄԲԵՐԻ 26-Ի N 1919-Ն ՈՐՈՇՄԱՆ N 9.1 ՀԱՎԵԼՎԱԾԻ  N 9.1.3 ԱՂՅՈՒՍԱԿՈՒՄ ԿԱՏԱՐՎՈՂ ՓՈՓՈԽՈՒԹՅՈՒՆՆԵՐԸ </t>
  </si>
  <si>
    <t xml:space="preserve"> ՀԱՅԱՍՏԱՆԻ ՀԱՆՐԱՊԵՏՈՒԹՅԱՆ ԿԱՌԱՎԱՐՈՒԹՅԱՆ 2019 ԹՎԱԿԱՆԻ ԴԵԿՏԵՄԲԵՐԻ 26-Ի N 1919-Ն ՈՐՈՇՄԱՆ N 9.1 ՀԱՎԵԼՎԱԾԻ N 9.1.58 ԱՂՅՈՒՍԱԿՈՒՄ ԿԱՏԱՐՎՈՂ ՓՈՓՈԽՈՒԹՅՈՒՆՆԵՐԸ </t>
  </si>
  <si>
    <t xml:space="preserve"> ՀԱՅԱՍՏԱՆԻ ՀԱՆՐԱՊԵՏՈՒԹՅԱՆ ԿԱՌԱՎԱՐՈՒԹՅԱՆ 2019 ԹՎԱԿԱՆԻ ԴԵԿՏԵՄԲԵՐԻ 26-Ի N 1919-Ն ՈՐՈՇՄԱՆ N 9 ՀԱՎԵԼՎԱԾԻ  N 9.47 ԱՂՅՈՒՍԱԿՈՒՄ ԿԱՏԱՐՎՈՂ ՓՈՓՈԽՈՒԹՅՈՒՆՆԵՐԸ</t>
  </si>
  <si>
    <t>Արբիտրաժային եւ այլ վեճերի շրջանակներում ՀՀ-ի շահերը ներկայացնելու և  պաշտպանելու համար փաստաբանական, իրավաբանական, փորձագիտական ծառայությունների, վեճը լուծող հաշտարարի ծառայությունների, ՀՀ-ի շահերից բխող խորհրդատվական բնույթի ծառայությունների ձեռքբերում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</si>
</sst>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#,##0.0_);\(#,##0.0\)"/>
    <numFmt numFmtId="166" formatCode="##,##0.0;\(##,##0.0\);\-"/>
    <numFmt numFmtId="167" formatCode="0.0%"/>
  </numFmts>
  <fonts count="31">
    <font>
      <sz val="10"/>
      <name val="Times Armenian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sz val="8"/>
      <name val="GHEA Grapalat"/>
      <family val="3"/>
    </font>
    <font>
      <i/>
      <sz val="8"/>
      <name val="GHEA Grapalat"/>
      <family val="3"/>
    </font>
    <font>
      <b/>
      <sz val="8"/>
      <name val="GHEA Grapalat"/>
      <family val="3"/>
    </font>
    <font>
      <b/>
      <sz val="8"/>
      <color indexed="8"/>
      <name val="GHEA Grapalat"/>
      <family val="3"/>
    </font>
    <font>
      <sz val="11"/>
      <color theme="1"/>
      <name val="Calibri"/>
      <family val="2"/>
      <scheme val="minor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8"/>
      <color rgb="FF000000"/>
      <name val="GHEA Grapalat"/>
      <family val="3"/>
    </font>
    <font>
      <b/>
      <sz val="8"/>
      <color rgb="FF000000"/>
      <name val="GHEA Grapalat"/>
      <family val="3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3" fillId="26" borderId="0" applyNumberFormat="0" applyBorder="0" applyAlignment="0" applyProtection="0"/>
    <xf numFmtId="0" fontId="14" fillId="27" borderId="21" applyNumberFormat="0" applyAlignment="0" applyProtection="0"/>
    <xf numFmtId="0" fontId="15" fillId="28" borderId="22" applyNumberFormat="0" applyAlignment="0" applyProtection="0"/>
    <xf numFmtId="0" fontId="16" fillId="0" borderId="0" applyNumberFormat="0" applyFill="0" applyBorder="0" applyAlignment="0" applyProtection="0"/>
    <xf numFmtId="0" fontId="17" fillId="29" borderId="0" applyNumberFormat="0" applyBorder="0" applyAlignment="0" applyProtection="0"/>
    <xf numFmtId="0" fontId="18" fillId="0" borderId="23" applyNumberFormat="0" applyFill="0" applyAlignment="0" applyProtection="0"/>
    <xf numFmtId="0" fontId="19" fillId="0" borderId="24" applyNumberFormat="0" applyFill="0" applyAlignment="0" applyProtection="0"/>
    <xf numFmtId="0" fontId="20" fillId="0" borderId="25" applyNumberFormat="0" applyFill="0" applyAlignment="0" applyProtection="0"/>
    <xf numFmtId="0" fontId="20" fillId="0" borderId="0" applyNumberFormat="0" applyFill="0" applyBorder="0" applyAlignment="0" applyProtection="0"/>
    <xf numFmtId="0" fontId="21" fillId="30" borderId="21" applyNumberFormat="0" applyAlignment="0" applyProtection="0"/>
    <xf numFmtId="0" fontId="22" fillId="0" borderId="26" applyNumberFormat="0" applyFill="0" applyAlignment="0" applyProtection="0"/>
    <xf numFmtId="0" fontId="23" fillId="31" borderId="0" applyNumberFormat="0" applyBorder="0" applyAlignment="0" applyProtection="0"/>
    <xf numFmtId="0" fontId="1" fillId="0" borderId="0"/>
    <xf numFmtId="0" fontId="24" fillId="0" borderId="0"/>
    <xf numFmtId="0" fontId="4" fillId="0" borderId="0">
      <alignment horizontal="left" vertical="top" wrapText="1"/>
    </xf>
    <xf numFmtId="0" fontId="11" fillId="32" borderId="27" applyNumberFormat="0" applyFont="0" applyAlignment="0" applyProtection="0"/>
    <xf numFmtId="0" fontId="10" fillId="32" borderId="27" applyNumberFormat="0" applyFont="0" applyAlignment="0" applyProtection="0"/>
    <xf numFmtId="0" fontId="25" fillId="27" borderId="28" applyNumberFormat="0" applyAlignment="0" applyProtection="0"/>
    <xf numFmtId="166" fontId="4" fillId="0" borderId="0" applyFill="0" applyBorder="0" applyProtection="0">
      <alignment horizontal="right" vertical="top"/>
    </xf>
    <xf numFmtId="166" fontId="3" fillId="0" borderId="0" applyFill="0" applyBorder="0" applyProtection="0">
      <alignment horizontal="right" vertical="top"/>
    </xf>
    <xf numFmtId="166" fontId="5" fillId="0" borderId="0" applyFill="0" applyBorder="0" applyProtection="0">
      <alignment horizontal="right" vertical="top"/>
    </xf>
    <xf numFmtId="0" fontId="26" fillId="0" borderId="0" applyNumberFormat="0" applyFill="0" applyBorder="0" applyAlignment="0" applyProtection="0"/>
    <xf numFmtId="0" fontId="27" fillId="0" borderId="29" applyNumberFormat="0" applyFill="0" applyAlignment="0" applyProtection="0"/>
    <xf numFmtId="0" fontId="28" fillId="0" borderId="0" applyNumberFormat="0" applyFill="0" applyBorder="0" applyAlignment="0" applyProtection="0"/>
    <xf numFmtId="0" fontId="2" fillId="0" borderId="0"/>
  </cellStyleXfs>
  <cellXfs count="131">
    <xf numFmtId="0" fontId="0" fillId="0" borderId="0" xfId="0"/>
    <xf numFmtId="0" fontId="7" fillId="0" borderId="1" xfId="0" applyFont="1" applyBorder="1" applyAlignment="1">
      <alignment horizontal="left" vertical="top" wrapText="1"/>
    </xf>
    <xf numFmtId="0" fontId="6" fillId="0" borderId="1" xfId="39" applyFont="1" applyBorder="1">
      <alignment horizontal="left" vertical="top" wrapText="1"/>
    </xf>
    <xf numFmtId="0" fontId="8" fillId="0" borderId="1" xfId="39" applyFont="1" applyBorder="1" applyAlignment="1">
      <alignment horizontal="left" vertical="top" wrapText="1"/>
    </xf>
    <xf numFmtId="166" fontId="6" fillId="33" borderId="1" xfId="43" applyNumberFormat="1" applyFont="1" applyFill="1" applyBorder="1" applyAlignment="1">
      <alignment horizontal="right" vertical="top"/>
    </xf>
    <xf numFmtId="0" fontId="6" fillId="0" borderId="1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166" fontId="8" fillId="0" borderId="2" xfId="44" applyNumberFormat="1" applyFont="1" applyBorder="1" applyAlignment="1">
      <alignment horizontal="right" vertical="top"/>
    </xf>
    <xf numFmtId="165" fontId="6" fillId="0" borderId="1" xfId="0" applyNumberFormat="1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166" fontId="7" fillId="33" borderId="0" xfId="43" applyNumberFormat="1" applyFont="1" applyFill="1" applyBorder="1" applyAlignment="1">
      <alignment horizontal="right" vertical="top"/>
    </xf>
    <xf numFmtId="0" fontId="6" fillId="33" borderId="1" xfId="0" applyFont="1" applyFill="1" applyBorder="1" applyAlignment="1">
      <alignment horizontal="left" vertical="top" wrapText="1"/>
    </xf>
    <xf numFmtId="0" fontId="6" fillId="0" borderId="1" xfId="0" applyFont="1" applyBorder="1"/>
    <xf numFmtId="0" fontId="6" fillId="0" borderId="0" xfId="0" applyFont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0" xfId="0" applyFont="1"/>
    <xf numFmtId="0" fontId="29" fillId="0" borderId="0" xfId="0" applyFont="1" applyAlignment="1">
      <alignment horizont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0" xfId="0" applyFont="1" applyFill="1"/>
    <xf numFmtId="0" fontId="8" fillId="0" borderId="0" xfId="0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6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33" borderId="2" xfId="0" applyFont="1" applyFill="1" applyBorder="1" applyAlignment="1">
      <alignment horizontal="left" vertical="top" wrapText="1"/>
    </xf>
    <xf numFmtId="166" fontId="6" fillId="0" borderId="1" xfId="0" applyNumberFormat="1" applyFont="1" applyBorder="1" applyAlignment="1">
      <alignment horizontal="right" vertical="top" wrapText="1"/>
    </xf>
    <xf numFmtId="0" fontId="6" fillId="0" borderId="1" xfId="39" applyFont="1" applyBorder="1" applyAlignment="1">
      <alignment horizontal="left" vertical="top" wrapText="1"/>
    </xf>
    <xf numFmtId="0" fontId="6" fillId="33" borderId="1" xfId="39" applyFont="1" applyFill="1" applyBorder="1">
      <alignment horizontal="left" vertical="top" wrapText="1"/>
    </xf>
    <xf numFmtId="0" fontId="6" fillId="33" borderId="0" xfId="0" applyFont="1" applyFill="1" applyAlignment="1">
      <alignment horizontal="left" vertical="top" wrapText="1"/>
    </xf>
    <xf numFmtId="0" fontId="6" fillId="33" borderId="1" xfId="39" applyFont="1" applyFill="1" applyBorder="1" applyAlignment="1">
      <alignment horizontal="left" vertical="top" wrapText="1"/>
    </xf>
    <xf numFmtId="0" fontId="6" fillId="33" borderId="0" xfId="0" applyFont="1" applyFill="1"/>
    <xf numFmtId="0" fontId="6" fillId="33" borderId="1" xfId="0" applyFont="1" applyFill="1" applyBorder="1" applyAlignment="1">
      <alignment horizontal="right" vertical="top" wrapText="1"/>
    </xf>
    <xf numFmtId="0" fontId="6" fillId="33" borderId="6" xfId="0" applyFont="1" applyFill="1" applyBorder="1" applyAlignment="1">
      <alignment horizontal="left" vertical="top" wrapText="1"/>
    </xf>
    <xf numFmtId="0" fontId="6" fillId="33" borderId="1" xfId="0" applyFont="1" applyFill="1" applyBorder="1"/>
    <xf numFmtId="167" fontId="6" fillId="33" borderId="0" xfId="0" applyNumberFormat="1" applyFont="1" applyFill="1" applyAlignment="1">
      <alignment horizontal="left" vertical="top" wrapText="1"/>
    </xf>
    <xf numFmtId="0" fontId="7" fillId="33" borderId="1" xfId="39" applyFont="1" applyFill="1" applyBorder="1" applyAlignment="1">
      <alignment horizontal="left" vertical="top" wrapText="1"/>
    </xf>
    <xf numFmtId="0" fontId="6" fillId="33" borderId="1" xfId="0" applyFont="1" applyFill="1" applyBorder="1" applyAlignment="1">
      <alignment wrapText="1"/>
    </xf>
    <xf numFmtId="0" fontId="7" fillId="33" borderId="1" xfId="0" applyFont="1" applyFill="1" applyBorder="1" applyAlignment="1">
      <alignment horizontal="left" vertical="top" wrapText="1"/>
    </xf>
    <xf numFmtId="0" fontId="7" fillId="33" borderId="7" xfId="0" applyFont="1" applyFill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8" fillId="0" borderId="8" xfId="39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6" fillId="33" borderId="7" xfId="39" applyFont="1" applyFill="1" applyBorder="1" applyAlignment="1">
      <alignment horizontal="left" vertical="top" wrapText="1"/>
    </xf>
    <xf numFmtId="0" fontId="6" fillId="33" borderId="7" xfId="0" applyFont="1" applyFill="1" applyBorder="1" applyAlignment="1">
      <alignment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33" borderId="0" xfId="0" applyFont="1" applyFill="1" applyBorder="1" applyAlignment="1">
      <alignment horizontal="left" vertical="top" wrapText="1"/>
    </xf>
    <xf numFmtId="0" fontId="7" fillId="33" borderId="11" xfId="0" applyFont="1" applyFill="1" applyBorder="1" applyAlignment="1">
      <alignment horizontal="left" vertical="top" wrapText="1"/>
    </xf>
    <xf numFmtId="0" fontId="7" fillId="33" borderId="1" xfId="0" applyFont="1" applyFill="1" applyBorder="1" applyAlignment="1">
      <alignment horizontal="left" vertical="top" wrapText="1"/>
    </xf>
    <xf numFmtId="0" fontId="7" fillId="33" borderId="1" xfId="0" applyFont="1" applyFill="1" applyBorder="1" applyAlignment="1">
      <alignment horizontal="left" vertical="top" wrapText="1"/>
    </xf>
    <xf numFmtId="0" fontId="30" fillId="0" borderId="0" xfId="0" applyFont="1" applyAlignment="1">
      <alignment vertical="top"/>
    </xf>
    <xf numFmtId="49" fontId="29" fillId="34" borderId="1" xfId="0" applyNumberFormat="1" applyFont="1" applyFill="1" applyBorder="1" applyAlignment="1">
      <alignment wrapText="1"/>
    </xf>
    <xf numFmtId="49" fontId="8" fillId="0" borderId="4" xfId="0" applyNumberFormat="1" applyFont="1" applyBorder="1" applyAlignment="1">
      <alignment horizontal="left" vertical="top" wrapText="1"/>
    </xf>
    <xf numFmtId="49" fontId="6" fillId="0" borderId="4" xfId="0" applyNumberFormat="1" applyFont="1" applyBorder="1" applyAlignment="1">
      <alignment horizontal="left" vertical="top" wrapText="1"/>
    </xf>
    <xf numFmtId="49" fontId="6" fillId="0" borderId="2" xfId="0" applyNumberFormat="1" applyFont="1" applyBorder="1" applyAlignment="1">
      <alignment horizontal="left" vertical="top" wrapText="1"/>
    </xf>
    <xf numFmtId="49" fontId="8" fillId="0" borderId="2" xfId="0" applyNumberFormat="1" applyFont="1" applyBorder="1" applyAlignment="1">
      <alignment horizontal="left" vertical="top" wrapText="1"/>
    </xf>
    <xf numFmtId="0" fontId="6" fillId="33" borderId="9" xfId="39" applyFont="1" applyFill="1" applyBorder="1" applyAlignment="1">
      <alignment horizontal="left" vertical="top" wrapText="1"/>
    </xf>
    <xf numFmtId="0" fontId="29" fillId="0" borderId="1" xfId="0" applyFont="1" applyBorder="1" applyAlignment="1">
      <alignment vertical="center" wrapText="1"/>
    </xf>
    <xf numFmtId="0" fontId="29" fillId="0" borderId="1" xfId="0" applyFont="1" applyBorder="1" applyAlignment="1">
      <alignment horizontal="right"/>
    </xf>
    <xf numFmtId="0" fontId="6" fillId="33" borderId="1" xfId="0" applyFont="1" applyFill="1" applyBorder="1" applyAlignment="1">
      <alignment horizontal="left" vertical="top" wrapText="1"/>
    </xf>
    <xf numFmtId="166" fontId="6" fillId="33" borderId="0" xfId="43" applyNumberFormat="1" applyFont="1" applyFill="1" applyBorder="1" applyAlignment="1">
      <alignment horizontal="right" vertical="top"/>
    </xf>
    <xf numFmtId="0" fontId="6" fillId="33" borderId="1" xfId="0" applyFont="1" applyFill="1" applyBorder="1" applyAlignment="1">
      <alignment horizontal="left" vertical="top" wrapText="1"/>
    </xf>
    <xf numFmtId="0" fontId="7" fillId="33" borderId="1" xfId="0" applyFont="1" applyFill="1" applyBorder="1" applyAlignment="1">
      <alignment horizontal="left" vertical="top" wrapText="1"/>
    </xf>
    <xf numFmtId="0" fontId="6" fillId="33" borderId="1" xfId="0" applyFont="1" applyFill="1" applyBorder="1" applyAlignment="1">
      <alignment horizontal="left" vertical="top" wrapText="1"/>
    </xf>
    <xf numFmtId="0" fontId="7" fillId="33" borderId="1" xfId="0" applyFont="1" applyFill="1" applyBorder="1" applyAlignment="1">
      <alignment horizontal="left" vertical="top" wrapText="1"/>
    </xf>
    <xf numFmtId="0" fontId="6" fillId="33" borderId="1" xfId="0" applyFont="1" applyFill="1" applyBorder="1" applyAlignment="1">
      <alignment horizontal="left" vertical="top" wrapText="1"/>
    </xf>
    <xf numFmtId="0" fontId="6" fillId="33" borderId="1" xfId="0" applyFont="1" applyFill="1" applyBorder="1" applyAlignment="1">
      <alignment vertical="center" wrapText="1"/>
    </xf>
    <xf numFmtId="0" fontId="29" fillId="33" borderId="1" xfId="0" applyFont="1" applyFill="1" applyBorder="1" applyAlignment="1">
      <alignment vertical="center" wrapText="1"/>
    </xf>
    <xf numFmtId="166" fontId="6" fillId="33" borderId="1" xfId="43" applyNumberFormat="1" applyFont="1" applyFill="1" applyBorder="1" applyAlignment="1">
      <alignment horizontal="right" vertical="top" wrapText="1"/>
    </xf>
    <xf numFmtId="166" fontId="6" fillId="0" borderId="1" xfId="43" applyNumberFormat="1" applyFont="1" applyBorder="1" applyAlignment="1">
      <alignment horizontal="right" vertical="top" wrapText="1"/>
    </xf>
    <xf numFmtId="0" fontId="6" fillId="0" borderId="1" xfId="43" applyNumberFormat="1" applyFont="1" applyBorder="1" applyAlignment="1">
      <alignment horizontal="right" vertical="top"/>
    </xf>
    <xf numFmtId="166" fontId="8" fillId="0" borderId="2" xfId="44" applyNumberFormat="1" applyFont="1" applyBorder="1" applyAlignment="1">
      <alignment horizontal="right" vertical="top" wrapText="1"/>
    </xf>
    <xf numFmtId="166" fontId="6" fillId="0" borderId="1" xfId="45" applyNumberFormat="1" applyFont="1" applyBorder="1" applyAlignment="1">
      <alignment horizontal="right" vertical="top" wrapText="1"/>
    </xf>
    <xf numFmtId="166" fontId="6" fillId="33" borderId="7" xfId="43" applyNumberFormat="1" applyFont="1" applyFill="1" applyBorder="1" applyAlignment="1">
      <alignment horizontal="right" vertical="top" wrapText="1"/>
    </xf>
    <xf numFmtId="166" fontId="8" fillId="33" borderId="2" xfId="44" applyNumberFormat="1" applyFont="1" applyFill="1" applyBorder="1" applyAlignment="1">
      <alignment horizontal="right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33" borderId="0" xfId="0" applyFont="1" applyFill="1" applyAlignment="1">
      <alignment horizontal="right"/>
    </xf>
    <xf numFmtId="0" fontId="6" fillId="0" borderId="0" xfId="0" applyFont="1" applyFill="1" applyAlignment="1">
      <alignment horizontal="right"/>
    </xf>
    <xf numFmtId="0" fontId="8" fillId="0" borderId="0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right" vertical="top" wrapText="1"/>
    </xf>
    <xf numFmtId="0" fontId="6" fillId="0" borderId="14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29" fillId="33" borderId="0" xfId="0" applyFont="1" applyFill="1" applyAlignment="1">
      <alignment horizontal="right" wrapText="1"/>
    </xf>
    <xf numFmtId="0" fontId="29" fillId="35" borderId="0" xfId="0" applyFont="1" applyFill="1" applyAlignment="1">
      <alignment horizontal="right" wrapText="1"/>
    </xf>
    <xf numFmtId="0" fontId="9" fillId="33" borderId="0" xfId="0" applyFont="1" applyFill="1" applyAlignment="1">
      <alignment horizontal="center" vertical="center" wrapText="1"/>
    </xf>
    <xf numFmtId="0" fontId="30" fillId="33" borderId="0" xfId="0" applyFont="1" applyFill="1" applyAlignment="1">
      <alignment horizontal="center" vertical="center" wrapText="1"/>
    </xf>
    <xf numFmtId="0" fontId="6" fillId="0" borderId="11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6" fillId="0" borderId="16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right" wrapText="1"/>
    </xf>
    <xf numFmtId="0" fontId="7" fillId="33" borderId="8" xfId="0" applyFont="1" applyFill="1" applyBorder="1" applyAlignment="1">
      <alignment horizontal="left" vertical="top" wrapText="1"/>
    </xf>
    <xf numFmtId="0" fontId="7" fillId="33" borderId="7" xfId="0" applyFont="1" applyFill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6" fillId="33" borderId="9" xfId="0" applyFont="1" applyFill="1" applyBorder="1" applyAlignment="1">
      <alignment horizontal="center" vertical="top" wrapText="1"/>
    </xf>
    <xf numFmtId="0" fontId="6" fillId="33" borderId="17" xfId="0" applyFont="1" applyFill="1" applyBorder="1" applyAlignment="1">
      <alignment horizontal="center" vertical="top" wrapText="1"/>
    </xf>
    <xf numFmtId="0" fontId="6" fillId="33" borderId="18" xfId="0" applyFont="1" applyFill="1" applyBorder="1" applyAlignment="1">
      <alignment horizontal="center" vertical="top" wrapText="1"/>
    </xf>
    <xf numFmtId="0" fontId="7" fillId="33" borderId="19" xfId="0" applyFont="1" applyFill="1" applyBorder="1" applyAlignment="1">
      <alignment horizontal="left" vertical="top" wrapText="1"/>
    </xf>
    <xf numFmtId="0" fontId="7" fillId="33" borderId="6" xfId="0" applyFont="1" applyFill="1" applyBorder="1" applyAlignment="1">
      <alignment horizontal="left" vertical="top" wrapText="1"/>
    </xf>
    <xf numFmtId="0" fontId="7" fillId="33" borderId="10" xfId="0" applyFont="1" applyFill="1" applyBorder="1" applyAlignment="1">
      <alignment horizontal="left" vertical="top" wrapText="1"/>
    </xf>
    <xf numFmtId="0" fontId="6" fillId="33" borderId="8" xfId="0" applyFont="1" applyFill="1" applyBorder="1" applyAlignment="1">
      <alignment horizontal="center" vertical="top" wrapText="1"/>
    </xf>
    <xf numFmtId="0" fontId="6" fillId="33" borderId="12" xfId="0" applyFont="1" applyFill="1" applyBorder="1" applyAlignment="1">
      <alignment horizontal="center" vertical="top" wrapText="1"/>
    </xf>
    <xf numFmtId="0" fontId="6" fillId="33" borderId="7" xfId="0" applyFont="1" applyFill="1" applyBorder="1" applyAlignment="1">
      <alignment horizontal="center" vertical="top" wrapText="1"/>
    </xf>
    <xf numFmtId="0" fontId="6" fillId="33" borderId="20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0" fontId="7" fillId="33" borderId="12" xfId="0" applyFont="1" applyFill="1" applyBorder="1" applyAlignment="1">
      <alignment horizontal="left" vertical="top" wrapText="1"/>
    </xf>
    <xf numFmtId="0" fontId="8" fillId="33" borderId="1" xfId="0" applyFont="1" applyFill="1" applyBorder="1" applyAlignment="1">
      <alignment horizontal="left" vertical="top" wrapText="1"/>
    </xf>
    <xf numFmtId="0" fontId="6" fillId="33" borderId="1" xfId="0" applyFont="1" applyFill="1" applyBorder="1" applyAlignment="1">
      <alignment horizontal="center" vertical="top" wrapText="1"/>
    </xf>
    <xf numFmtId="0" fontId="6" fillId="33" borderId="8" xfId="0" applyFont="1" applyFill="1" applyBorder="1" applyAlignment="1">
      <alignment horizontal="center" vertical="center" wrapText="1"/>
    </xf>
    <xf numFmtId="0" fontId="6" fillId="33" borderId="12" xfId="0" applyFont="1" applyFill="1" applyBorder="1" applyAlignment="1">
      <alignment horizontal="center" vertical="center" wrapText="1"/>
    </xf>
    <xf numFmtId="0" fontId="6" fillId="33" borderId="7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7" fillId="33" borderId="1" xfId="0" applyFont="1" applyFill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6" fillId="0" borderId="12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8" fillId="33" borderId="0" xfId="0" applyFont="1" applyFill="1" applyAlignment="1">
      <alignment horizontal="center" vertical="top"/>
    </xf>
    <xf numFmtId="0" fontId="6" fillId="33" borderId="1" xfId="0" applyFont="1" applyFill="1" applyBorder="1" applyAlignment="1">
      <alignment horizontal="left" vertical="top" wrapText="1"/>
    </xf>
    <xf numFmtId="0" fontId="8" fillId="0" borderId="0" xfId="0" applyFont="1" applyAlignment="1">
      <alignment horizontal="center" vertical="top"/>
    </xf>
    <xf numFmtId="0" fontId="6" fillId="33" borderId="0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</cellXfs>
  <cellStyles count="50">
    <cellStyle name="20% - Accent1 2" xfId="1" xr:uid="{00000000-0005-0000-0000-000000000000}"/>
    <cellStyle name="20% - Accent2 2" xfId="2" xr:uid="{00000000-0005-0000-0000-000001000000}"/>
    <cellStyle name="20% - Accent3 2" xfId="3" xr:uid="{00000000-0005-0000-0000-000002000000}"/>
    <cellStyle name="20% - Accent4 2" xfId="4" xr:uid="{00000000-0005-0000-0000-000003000000}"/>
    <cellStyle name="20% - Accent5 2" xfId="5" xr:uid="{00000000-0005-0000-0000-000004000000}"/>
    <cellStyle name="20% - Accent6 2" xfId="6" xr:uid="{00000000-0005-0000-0000-000005000000}"/>
    <cellStyle name="40% - Accent1 2" xfId="7" xr:uid="{00000000-0005-0000-0000-000006000000}"/>
    <cellStyle name="40% - Accent2 2" xfId="8" xr:uid="{00000000-0005-0000-0000-000007000000}"/>
    <cellStyle name="40% - Accent3 2" xfId="9" xr:uid="{00000000-0005-0000-0000-000008000000}"/>
    <cellStyle name="40% - Accent4 2" xfId="10" xr:uid="{00000000-0005-0000-0000-000009000000}"/>
    <cellStyle name="40% - Accent5 2" xfId="11" xr:uid="{00000000-0005-0000-0000-00000A000000}"/>
    <cellStyle name="40% - Accent6 2" xfId="12" xr:uid="{00000000-0005-0000-0000-00000B000000}"/>
    <cellStyle name="60% - Accent1 2" xfId="13" xr:uid="{00000000-0005-0000-0000-00000C000000}"/>
    <cellStyle name="60% - Accent2 2" xfId="14" xr:uid="{00000000-0005-0000-0000-00000D000000}"/>
    <cellStyle name="60% - Accent3 2" xfId="15" xr:uid="{00000000-0005-0000-0000-00000E000000}"/>
    <cellStyle name="60% - Accent4 2" xfId="16" xr:uid="{00000000-0005-0000-0000-00000F000000}"/>
    <cellStyle name="60% - Accent5 2" xfId="17" xr:uid="{00000000-0005-0000-0000-000010000000}"/>
    <cellStyle name="60% - Accent6 2" xfId="18" xr:uid="{00000000-0005-0000-0000-000011000000}"/>
    <cellStyle name="Accent1 2" xfId="19" xr:uid="{00000000-0005-0000-0000-000012000000}"/>
    <cellStyle name="Accent2 2" xfId="20" xr:uid="{00000000-0005-0000-0000-000013000000}"/>
    <cellStyle name="Accent3 2" xfId="21" xr:uid="{00000000-0005-0000-0000-000014000000}"/>
    <cellStyle name="Accent4 2" xfId="22" xr:uid="{00000000-0005-0000-0000-000015000000}"/>
    <cellStyle name="Accent5 2" xfId="23" xr:uid="{00000000-0005-0000-0000-000016000000}"/>
    <cellStyle name="Accent6 2" xfId="24" xr:uid="{00000000-0005-0000-0000-000017000000}"/>
    <cellStyle name="Bad 2" xfId="25" xr:uid="{00000000-0005-0000-0000-000018000000}"/>
    <cellStyle name="Calculation 2" xfId="26" xr:uid="{00000000-0005-0000-0000-000019000000}"/>
    <cellStyle name="Check Cell 2" xfId="27" xr:uid="{00000000-0005-0000-0000-00001A000000}"/>
    <cellStyle name="Explanatory Text 2" xfId="28" xr:uid="{00000000-0005-0000-0000-00001B000000}"/>
    <cellStyle name="Good 2" xfId="29" xr:uid="{00000000-0005-0000-0000-00001C000000}"/>
    <cellStyle name="Heading 1 2" xfId="30" xr:uid="{00000000-0005-0000-0000-00001D000000}"/>
    <cellStyle name="Heading 2 2" xfId="31" xr:uid="{00000000-0005-0000-0000-00001E000000}"/>
    <cellStyle name="Heading 3 2" xfId="32" xr:uid="{00000000-0005-0000-0000-00001F000000}"/>
    <cellStyle name="Heading 4 2" xfId="33" xr:uid="{00000000-0005-0000-0000-000020000000}"/>
    <cellStyle name="Input 2" xfId="34" xr:uid="{00000000-0005-0000-0000-000021000000}"/>
    <cellStyle name="Linked Cell 2" xfId="35" xr:uid="{00000000-0005-0000-0000-000022000000}"/>
    <cellStyle name="Neutral 2" xfId="36" xr:uid="{00000000-0005-0000-0000-000023000000}"/>
    <cellStyle name="Normal" xfId="0" builtinId="0"/>
    <cellStyle name="Normal 10" xfId="37" xr:uid="{00000000-0005-0000-0000-000025000000}"/>
    <cellStyle name="Normal 2" xfId="38" xr:uid="{00000000-0005-0000-0000-000026000000}"/>
    <cellStyle name="Normal 3" xfId="39" xr:uid="{00000000-0005-0000-0000-000027000000}"/>
    <cellStyle name="Note 2" xfId="40" xr:uid="{00000000-0005-0000-0000-000028000000}"/>
    <cellStyle name="Note 3" xfId="41" xr:uid="{00000000-0005-0000-0000-000029000000}"/>
    <cellStyle name="Output 2" xfId="42" xr:uid="{00000000-0005-0000-0000-00002A000000}"/>
    <cellStyle name="SN_241" xfId="43" xr:uid="{00000000-0005-0000-0000-00002B000000}"/>
    <cellStyle name="SN_b" xfId="44" xr:uid="{00000000-0005-0000-0000-00002C000000}"/>
    <cellStyle name="SN_it" xfId="45" xr:uid="{00000000-0005-0000-0000-00002D000000}"/>
    <cellStyle name="Title 2" xfId="46" xr:uid="{00000000-0005-0000-0000-00002E000000}"/>
    <cellStyle name="Total 2" xfId="47" xr:uid="{00000000-0005-0000-0000-00002F000000}"/>
    <cellStyle name="Warning Text 2" xfId="48" xr:uid="{00000000-0005-0000-0000-000030000000}"/>
    <cellStyle name="Стиль 1" xfId="49" xr:uid="{00000000-0005-0000-0000-00003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7"/>
  <sheetViews>
    <sheetView zoomScale="120" zoomScaleNormal="120" zoomScaleSheetLayoutView="80" workbookViewId="0">
      <selection activeCell="I21" sqref="I21"/>
    </sheetView>
  </sheetViews>
  <sheetFormatPr defaultColWidth="9.1640625" defaultRowHeight="12.75"/>
  <cols>
    <col min="1" max="1" width="9.1640625" style="16"/>
    <col min="2" max="2" width="12.83203125" style="16" customWidth="1"/>
    <col min="3" max="3" width="42.1640625" style="16" customWidth="1"/>
    <col min="4" max="4" width="21.83203125" style="16" customWidth="1"/>
    <col min="5" max="5" width="20.6640625" style="16" customWidth="1"/>
    <col min="6" max="6" width="19" style="16" customWidth="1"/>
    <col min="7" max="16384" width="9.1640625" style="16"/>
  </cols>
  <sheetData>
    <row r="1" spans="1:9" s="19" customFormat="1">
      <c r="A1" s="82" t="s">
        <v>1</v>
      </c>
      <c r="B1" s="82"/>
      <c r="C1" s="82"/>
      <c r="D1" s="82"/>
      <c r="E1" s="82"/>
      <c r="F1" s="82"/>
    </row>
    <row r="2" spans="1:9" s="19" customFormat="1">
      <c r="A2" s="83" t="s">
        <v>64</v>
      </c>
      <c r="B2" s="83"/>
      <c r="C2" s="83"/>
      <c r="D2" s="83"/>
      <c r="E2" s="83"/>
      <c r="F2" s="83"/>
    </row>
    <row r="3" spans="1:9" s="19" customFormat="1">
      <c r="A3" s="83" t="s">
        <v>0</v>
      </c>
      <c r="B3" s="83"/>
      <c r="C3" s="83"/>
      <c r="D3" s="83"/>
      <c r="E3" s="83"/>
      <c r="F3" s="83"/>
    </row>
    <row r="4" spans="1:9" s="19" customFormat="1" ht="14.25" customHeight="1"/>
    <row r="5" spans="1:9" s="19" customFormat="1" ht="69.75" customHeight="1">
      <c r="A5" s="84" t="s">
        <v>93</v>
      </c>
      <c r="B5" s="84"/>
      <c r="C5" s="84"/>
      <c r="D5" s="84"/>
      <c r="E5" s="84"/>
      <c r="F5" s="84"/>
      <c r="G5" s="20"/>
      <c r="H5" s="20"/>
      <c r="I5" s="20"/>
    </row>
    <row r="6" spans="1:9" s="14" customFormat="1" ht="16.5" customHeight="1">
      <c r="E6" s="88" t="s">
        <v>7</v>
      </c>
      <c r="F6" s="88"/>
    </row>
    <row r="7" spans="1:9" s="14" customFormat="1" ht="35.25" customHeight="1">
      <c r="A7" s="80" t="s">
        <v>9</v>
      </c>
      <c r="B7" s="80"/>
      <c r="C7" s="81" t="s">
        <v>25</v>
      </c>
      <c r="D7" s="85" t="s">
        <v>49</v>
      </c>
      <c r="E7" s="86"/>
      <c r="F7" s="87"/>
    </row>
    <row r="8" spans="1:9" s="14" customFormat="1" ht="24.75" customHeight="1">
      <c r="A8" s="15" t="s">
        <v>15</v>
      </c>
      <c r="B8" s="15" t="s">
        <v>26</v>
      </c>
      <c r="C8" s="81"/>
      <c r="D8" s="21" t="s">
        <v>69</v>
      </c>
      <c r="E8" s="49" t="s">
        <v>70</v>
      </c>
      <c r="F8" s="49" t="s">
        <v>11</v>
      </c>
    </row>
    <row r="9" spans="1:9" s="14" customFormat="1" ht="18.75" customHeight="1">
      <c r="A9" s="5"/>
      <c r="B9" s="5"/>
      <c r="C9" s="44" t="s">
        <v>27</v>
      </c>
      <c r="D9" s="75" t="s">
        <v>90</v>
      </c>
      <c r="E9" s="75" t="s">
        <v>90</v>
      </c>
      <c r="F9" s="75" t="s">
        <v>90</v>
      </c>
    </row>
    <row r="10" spans="1:9" s="14" customFormat="1" ht="30.75" customHeight="1">
      <c r="A10" s="2"/>
      <c r="B10" s="2"/>
      <c r="C10" s="55" t="s">
        <v>81</v>
      </c>
      <c r="D10" s="73" t="str">
        <f>D11</f>
        <v>350,000 ԱՄՆ-ի դոլարին համարժեք դրամ</v>
      </c>
      <c r="E10" s="73" t="str">
        <f>E11</f>
        <v>350,000 ԱՄՆ-ի դոլարին համարժեք դրամ</v>
      </c>
      <c r="F10" s="73" t="str">
        <f>F11</f>
        <v>350,000 ԱՄՆ-ի դոլարին համարժեք դրամ</v>
      </c>
    </row>
    <row r="11" spans="1:9" s="14" customFormat="1" ht="30.75" customHeight="1">
      <c r="A11" s="12">
        <v>1223</v>
      </c>
      <c r="B11" s="5"/>
      <c r="C11" s="1" t="s">
        <v>17</v>
      </c>
      <c r="D11" s="73" t="str">
        <f>D18</f>
        <v>350,000 ԱՄՆ-ի դոլարին համարժեք դրամ</v>
      </c>
      <c r="E11" s="73" t="str">
        <f>E18</f>
        <v>350,000 ԱՄՆ-ի դոլարին համարժեք դրամ</v>
      </c>
      <c r="F11" s="73" t="str">
        <f>F18</f>
        <v>350,000 ԱՄՆ-ի դոլարին համարժեք դրամ</v>
      </c>
    </row>
    <row r="12" spans="1:9" s="14" customFormat="1" ht="61.5" customHeight="1">
      <c r="A12" s="5"/>
      <c r="B12" s="5"/>
      <c r="C12" s="68" t="s">
        <v>83</v>
      </c>
      <c r="D12" s="42"/>
      <c r="E12" s="5"/>
      <c r="F12" s="5"/>
    </row>
    <row r="13" spans="1:9" s="14" customFormat="1" ht="14.25" customHeight="1">
      <c r="A13" s="5" t="s">
        <v>72</v>
      </c>
      <c r="B13" s="5"/>
      <c r="C13" s="67" t="s">
        <v>18</v>
      </c>
      <c r="D13" s="43"/>
      <c r="E13" s="1"/>
      <c r="F13" s="5"/>
    </row>
    <row r="14" spans="1:9" s="14" customFormat="1" ht="64.5" customHeight="1">
      <c r="A14" s="5"/>
      <c r="B14" s="5"/>
      <c r="C14" s="68" t="s">
        <v>82</v>
      </c>
      <c r="D14" s="42"/>
      <c r="E14" s="5"/>
      <c r="F14" s="5"/>
    </row>
    <row r="15" spans="1:9" s="14" customFormat="1" ht="15.75" customHeight="1">
      <c r="A15" s="5"/>
      <c r="B15" s="5"/>
      <c r="C15" s="67" t="s">
        <v>19</v>
      </c>
      <c r="D15" s="43"/>
      <c r="E15" s="1"/>
      <c r="F15" s="5"/>
    </row>
    <row r="16" spans="1:9" s="14" customFormat="1" ht="40.5" customHeight="1">
      <c r="A16" s="5"/>
      <c r="B16" s="5"/>
      <c r="C16" s="68" t="s">
        <v>84</v>
      </c>
      <c r="D16" s="42"/>
      <c r="E16" s="5"/>
      <c r="F16" s="5"/>
    </row>
    <row r="17" spans="1:6" s="14" customFormat="1" ht="18" customHeight="1">
      <c r="A17" s="80" t="s">
        <v>20</v>
      </c>
      <c r="B17" s="80"/>
      <c r="C17" s="80"/>
      <c r="D17" s="80"/>
      <c r="E17" s="80"/>
      <c r="F17" s="80"/>
    </row>
    <row r="18" spans="1:6" s="31" customFormat="1" ht="26.25" customHeight="1">
      <c r="A18" s="12"/>
      <c r="B18" s="27">
        <v>11001</v>
      </c>
      <c r="C18" s="53" t="s">
        <v>21</v>
      </c>
      <c r="D18" s="73" t="s">
        <v>92</v>
      </c>
      <c r="E18" s="73" t="s">
        <v>92</v>
      </c>
      <c r="F18" s="73" t="s">
        <v>92</v>
      </c>
    </row>
    <row r="19" spans="1:6" s="31" customFormat="1" ht="37.5" customHeight="1">
      <c r="A19" s="12"/>
      <c r="B19" s="12"/>
      <c r="C19" s="56" t="s">
        <v>88</v>
      </c>
      <c r="D19" s="47"/>
      <c r="E19" s="32"/>
      <c r="F19" s="12"/>
    </row>
    <row r="20" spans="1:6" s="31" customFormat="1" ht="15.75" customHeight="1">
      <c r="A20" s="12"/>
      <c r="B20" s="12"/>
      <c r="C20" s="53" t="s">
        <v>22</v>
      </c>
      <c r="D20" s="41"/>
      <c r="E20" s="40"/>
      <c r="F20" s="12"/>
    </row>
    <row r="21" spans="1:6" s="31" customFormat="1" ht="80.25" customHeight="1">
      <c r="A21" s="12"/>
      <c r="B21" s="12"/>
      <c r="C21" s="39" t="s">
        <v>99</v>
      </c>
      <c r="D21" s="48"/>
      <c r="E21" s="39"/>
      <c r="F21" s="4"/>
    </row>
    <row r="22" spans="1:6" s="14" customFormat="1" ht="17.25" customHeight="1">
      <c r="A22" s="5"/>
      <c r="B22" s="5"/>
      <c r="C22" s="1" t="s">
        <v>23</v>
      </c>
      <c r="D22" s="43"/>
      <c r="E22" s="1"/>
      <c r="F22" s="5"/>
    </row>
    <row r="23" spans="1:6" s="14" customFormat="1" ht="20.25" customHeight="1">
      <c r="A23" s="5"/>
      <c r="B23" s="5"/>
      <c r="C23" s="69" t="s">
        <v>24</v>
      </c>
      <c r="D23" s="25"/>
      <c r="E23" s="1"/>
      <c r="F23" s="8"/>
    </row>
    <row r="24" spans="1:6" s="14" customFormat="1" ht="38.25" customHeight="1">
      <c r="A24" s="2"/>
      <c r="B24" s="2"/>
      <c r="C24" s="45" t="s">
        <v>56</v>
      </c>
      <c r="D24" s="74" t="str">
        <f>D25</f>
        <v>(350,000 ԱՄՆ-ի դոլարին համարժեք դրամ)</v>
      </c>
      <c r="E24" s="74" t="str">
        <f>E25</f>
        <v>(350,000 ԱՄՆ-ի դոլարին համարժեք դրամ)</v>
      </c>
      <c r="F24" s="74" t="str">
        <f>F25</f>
        <v>(350,000 ԱՄՆ-ի դոլարին համարժեք դրամ)</v>
      </c>
    </row>
    <row r="25" spans="1:6" s="14" customFormat="1" ht="29.25" customHeight="1">
      <c r="A25" s="5">
        <v>1139</v>
      </c>
      <c r="B25" s="5"/>
      <c r="C25" s="46" t="s">
        <v>17</v>
      </c>
      <c r="D25" s="74" t="str">
        <f>D32</f>
        <v>(350,000 ԱՄՆ-ի դոլարին համարժեք դրամ)</v>
      </c>
      <c r="E25" s="74" t="str">
        <f>E32</f>
        <v>(350,000 ԱՄՆ-ի դոլարին համարժեք դրամ)</v>
      </c>
      <c r="F25" s="74" t="str">
        <f>F32</f>
        <v>(350,000 ԱՄՆ-ի դոլարին համարժեք դրամ)</v>
      </c>
    </row>
    <row r="26" spans="1:6" s="14" customFormat="1" ht="18" customHeight="1">
      <c r="A26" s="5"/>
      <c r="B26" s="5"/>
      <c r="C26" s="44" t="s">
        <v>54</v>
      </c>
      <c r="D26" s="5"/>
      <c r="E26" s="5"/>
      <c r="F26" s="5"/>
    </row>
    <row r="27" spans="1:6" s="14" customFormat="1" ht="15.75" customHeight="1">
      <c r="A27" s="5"/>
      <c r="B27" s="5"/>
      <c r="C27" s="46" t="s">
        <v>18</v>
      </c>
      <c r="D27" s="1"/>
      <c r="E27" s="1"/>
      <c r="F27" s="5"/>
    </row>
    <row r="28" spans="1:6" s="14" customFormat="1" ht="38.25" customHeight="1">
      <c r="A28" s="5"/>
      <c r="B28" s="5"/>
      <c r="C28" s="44" t="s">
        <v>66</v>
      </c>
      <c r="D28" s="5"/>
      <c r="E28" s="5"/>
      <c r="F28" s="5"/>
    </row>
    <row r="29" spans="1:6" s="14" customFormat="1" ht="17.25" customHeight="1">
      <c r="A29" s="5"/>
      <c r="B29" s="5"/>
      <c r="C29" s="46" t="s">
        <v>19</v>
      </c>
      <c r="D29" s="1"/>
      <c r="E29" s="1"/>
      <c r="F29" s="5"/>
    </row>
    <row r="30" spans="1:6" s="14" customFormat="1" ht="31.5" customHeight="1">
      <c r="A30" s="5"/>
      <c r="B30" s="5"/>
      <c r="C30" s="44" t="s">
        <v>67</v>
      </c>
      <c r="D30" s="5"/>
      <c r="E30" s="5"/>
      <c r="F30" s="5"/>
    </row>
    <row r="31" spans="1:6" s="14" customFormat="1" ht="16.5" customHeight="1">
      <c r="A31" s="80" t="s">
        <v>20</v>
      </c>
      <c r="B31" s="80"/>
      <c r="C31" s="80"/>
      <c r="D31" s="80"/>
      <c r="E31" s="80"/>
      <c r="F31" s="80"/>
    </row>
    <row r="32" spans="1:6" s="14" customFormat="1" ht="30.75" customHeight="1">
      <c r="A32" s="5"/>
      <c r="B32" s="5" t="s">
        <v>5</v>
      </c>
      <c r="C32" s="46" t="s">
        <v>21</v>
      </c>
      <c r="D32" s="73" t="s">
        <v>91</v>
      </c>
      <c r="E32" s="73" t="s">
        <v>91</v>
      </c>
      <c r="F32" s="73" t="s">
        <v>91</v>
      </c>
    </row>
    <row r="33" spans="1:6" s="14" customFormat="1" ht="18.75" customHeight="1">
      <c r="A33" s="5"/>
      <c r="B33" s="5"/>
      <c r="C33" s="44" t="s">
        <v>54</v>
      </c>
      <c r="D33" s="5"/>
      <c r="E33" s="42"/>
      <c r="F33" s="42"/>
    </row>
    <row r="34" spans="1:6" s="14" customFormat="1" ht="13.5" customHeight="1">
      <c r="A34" s="5"/>
      <c r="B34" s="5"/>
      <c r="C34" s="46" t="s">
        <v>22</v>
      </c>
      <c r="D34" s="1"/>
      <c r="E34" s="43"/>
      <c r="F34" s="42"/>
    </row>
    <row r="35" spans="1:6" s="14" customFormat="1" ht="39.75" customHeight="1">
      <c r="A35" s="5"/>
      <c r="B35" s="5"/>
      <c r="C35" s="44" t="s">
        <v>65</v>
      </c>
      <c r="D35" s="5"/>
      <c r="E35" s="42"/>
      <c r="F35" s="42"/>
    </row>
    <row r="36" spans="1:6" s="14" customFormat="1">
      <c r="A36" s="5"/>
      <c r="B36" s="5"/>
      <c r="C36" s="46" t="s">
        <v>23</v>
      </c>
      <c r="D36" s="1"/>
      <c r="E36" s="43"/>
      <c r="F36" s="42"/>
    </row>
    <row r="37" spans="1:6" s="14" customFormat="1" ht="17.25" customHeight="1">
      <c r="A37" s="5"/>
      <c r="B37" s="5"/>
      <c r="C37" s="46" t="s">
        <v>24</v>
      </c>
      <c r="D37" s="5"/>
      <c r="E37" s="42"/>
      <c r="F37" s="42"/>
    </row>
  </sheetData>
  <mergeCells count="10">
    <mergeCell ref="A31:F31"/>
    <mergeCell ref="A17:F17"/>
    <mergeCell ref="A7:B7"/>
    <mergeCell ref="C7:C8"/>
    <mergeCell ref="A1:F1"/>
    <mergeCell ref="A2:F2"/>
    <mergeCell ref="A3:F3"/>
    <mergeCell ref="A5:F5"/>
    <mergeCell ref="D7:F7"/>
    <mergeCell ref="E6:F6"/>
  </mergeCells>
  <pageMargins left="0.7" right="0.7" top="0.75" bottom="0.75" header="0.3" footer="0.3"/>
  <pageSetup scale="79" orientation="portrait" r:id="rId1"/>
  <rowBreaks count="1" manualBreakCount="1">
    <brk id="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 tint="-0.249977111117893"/>
  </sheetPr>
  <dimension ref="A1:P50"/>
  <sheetViews>
    <sheetView zoomScale="120" zoomScaleNormal="120" zoomScaleSheetLayoutView="85" workbookViewId="0">
      <selection activeCell="J11" sqref="J11"/>
    </sheetView>
  </sheetViews>
  <sheetFormatPr defaultColWidth="9.1640625" defaultRowHeight="12.75"/>
  <cols>
    <col min="1" max="3" width="9.1640625" style="16"/>
    <col min="4" max="4" width="7.83203125" style="16" customWidth="1"/>
    <col min="5" max="5" width="11" style="16" customWidth="1"/>
    <col min="6" max="6" width="40.5" style="16" customWidth="1"/>
    <col min="7" max="9" width="21.33203125" style="16" customWidth="1"/>
    <col min="10" max="10" width="9.1640625" style="16"/>
    <col min="11" max="11" width="14.1640625" style="16" bestFit="1" customWidth="1"/>
    <col min="12" max="13" width="10" style="16" bestFit="1" customWidth="1"/>
    <col min="14" max="16384" width="9.1640625" style="16"/>
  </cols>
  <sheetData>
    <row r="1" spans="1:9" ht="13.5" customHeight="1">
      <c r="A1" s="91" t="s">
        <v>47</v>
      </c>
      <c r="B1" s="91"/>
      <c r="C1" s="91"/>
      <c r="D1" s="91"/>
      <c r="E1" s="91"/>
      <c r="F1" s="91"/>
      <c r="G1" s="91"/>
      <c r="H1" s="91"/>
      <c r="I1" s="91"/>
    </row>
    <row r="2" spans="1:9" ht="13.5" customHeight="1">
      <c r="A2" s="91" t="s">
        <v>68</v>
      </c>
      <c r="B2" s="91"/>
      <c r="C2" s="91"/>
      <c r="D2" s="91"/>
      <c r="E2" s="91"/>
      <c r="F2" s="91"/>
      <c r="G2" s="91"/>
      <c r="H2" s="91"/>
      <c r="I2" s="91"/>
    </row>
    <row r="3" spans="1:9" ht="13.5" customHeight="1">
      <c r="A3" s="92" t="s">
        <v>2</v>
      </c>
      <c r="B3" s="92"/>
      <c r="C3" s="92"/>
      <c r="D3" s="92"/>
      <c r="E3" s="92"/>
      <c r="F3" s="92"/>
      <c r="G3" s="92"/>
      <c r="H3" s="92"/>
      <c r="I3" s="92"/>
    </row>
    <row r="5" spans="1:9">
      <c r="A5" s="17"/>
    </row>
    <row r="6" spans="1:9" ht="36" customHeight="1">
      <c r="A6" s="93" t="s">
        <v>94</v>
      </c>
      <c r="B6" s="94"/>
      <c r="C6" s="94"/>
      <c r="D6" s="94"/>
      <c r="E6" s="94"/>
      <c r="F6" s="94"/>
      <c r="G6" s="94"/>
      <c r="H6" s="94"/>
      <c r="I6" s="94"/>
    </row>
    <row r="7" spans="1:9" s="14" customFormat="1" ht="21" customHeight="1">
      <c r="H7" s="98" t="s">
        <v>7</v>
      </c>
      <c r="I7" s="98"/>
    </row>
    <row r="8" spans="1:9" s="14" customFormat="1" ht="60" customHeight="1">
      <c r="A8" s="95" t="s">
        <v>8</v>
      </c>
      <c r="B8" s="96"/>
      <c r="C8" s="97"/>
      <c r="D8" s="95" t="s">
        <v>9</v>
      </c>
      <c r="E8" s="97"/>
      <c r="F8" s="89" t="s">
        <v>10</v>
      </c>
      <c r="G8" s="85" t="s">
        <v>49</v>
      </c>
      <c r="H8" s="86"/>
      <c r="I8" s="87"/>
    </row>
    <row r="9" spans="1:9" s="14" customFormat="1" ht="29.25" customHeight="1">
      <c r="A9" s="18" t="s">
        <v>12</v>
      </c>
      <c r="B9" s="18" t="s">
        <v>13</v>
      </c>
      <c r="C9" s="18" t="s">
        <v>14</v>
      </c>
      <c r="D9" s="18" t="s">
        <v>15</v>
      </c>
      <c r="E9" s="18" t="s">
        <v>26</v>
      </c>
      <c r="F9" s="90"/>
      <c r="G9" s="50" t="s">
        <v>69</v>
      </c>
      <c r="H9" s="49" t="s">
        <v>70</v>
      </c>
      <c r="I9" s="23" t="s">
        <v>11</v>
      </c>
    </row>
    <row r="10" spans="1:9" s="14" customFormat="1">
      <c r="A10" s="9"/>
      <c r="B10" s="9"/>
      <c r="C10" s="9"/>
      <c r="D10" s="9"/>
      <c r="E10" s="9"/>
      <c r="F10" s="6" t="s">
        <v>16</v>
      </c>
      <c r="G10" s="7" t="s">
        <v>90</v>
      </c>
      <c r="H10" s="7" t="s">
        <v>90</v>
      </c>
      <c r="I10" s="7" t="s">
        <v>90</v>
      </c>
    </row>
    <row r="11" spans="1:9" s="14" customFormat="1">
      <c r="A11" s="9"/>
      <c r="B11" s="9"/>
      <c r="C11" s="9"/>
      <c r="D11" s="9"/>
      <c r="E11" s="9"/>
      <c r="F11" s="9" t="s">
        <v>3</v>
      </c>
      <c r="G11" s="9"/>
      <c r="H11" s="9"/>
      <c r="I11" s="9"/>
    </row>
    <row r="12" spans="1:9" s="14" customFormat="1" ht="38.25">
      <c r="A12" s="57" t="s">
        <v>73</v>
      </c>
      <c r="B12" s="58"/>
      <c r="C12" s="58"/>
      <c r="D12" s="9"/>
      <c r="E12" s="9"/>
      <c r="F12" s="6" t="s">
        <v>74</v>
      </c>
      <c r="G12" s="76" t="str">
        <f>G14</f>
        <v>350,000 ԱՄՆ-ի դոլարին համարժեք դրամ</v>
      </c>
      <c r="H12" s="76" t="str">
        <f>H14</f>
        <v>350,000 ԱՄՆ-ի դոլարին համարժեք դրամ</v>
      </c>
      <c r="I12" s="76" t="str">
        <f>I14</f>
        <v>350,000 ԱՄՆ-ի դոլարին համարժեք դրամ</v>
      </c>
    </row>
    <row r="13" spans="1:9" s="14" customFormat="1">
      <c r="A13" s="59"/>
      <c r="B13" s="59"/>
      <c r="C13" s="59"/>
      <c r="D13" s="9"/>
      <c r="E13" s="9"/>
      <c r="F13" s="9" t="s">
        <v>3</v>
      </c>
      <c r="G13" s="9"/>
      <c r="H13" s="9"/>
      <c r="I13" s="9"/>
    </row>
    <row r="14" spans="1:9" s="14" customFormat="1" ht="29.25" customHeight="1">
      <c r="A14" s="59"/>
      <c r="B14" s="60" t="s">
        <v>73</v>
      </c>
      <c r="C14" s="59"/>
      <c r="D14" s="9"/>
      <c r="E14" s="9"/>
      <c r="F14" s="6" t="s">
        <v>75</v>
      </c>
      <c r="G14" s="76" t="str">
        <f>G16</f>
        <v>350,000 ԱՄՆ-ի դոլարին համարժեք դրամ</v>
      </c>
      <c r="H14" s="76" t="str">
        <f>H16</f>
        <v>350,000 ԱՄՆ-ի դոլարին համարժեք դրամ</v>
      </c>
      <c r="I14" s="76" t="str">
        <f>I16</f>
        <v>350,000 ԱՄՆ-ի դոլարին համարժեք դրամ</v>
      </c>
    </row>
    <row r="15" spans="1:9" s="14" customFormat="1">
      <c r="A15" s="59"/>
      <c r="B15" s="59"/>
      <c r="C15" s="59"/>
      <c r="D15" s="9"/>
      <c r="E15" s="9"/>
      <c r="F15" s="9" t="s">
        <v>3</v>
      </c>
      <c r="G15" s="9"/>
      <c r="H15" s="9"/>
      <c r="I15" s="9"/>
    </row>
    <row r="16" spans="1:9" s="14" customFormat="1" ht="38.25">
      <c r="A16" s="59"/>
      <c r="B16" s="59"/>
      <c r="C16" s="60" t="s">
        <v>76</v>
      </c>
      <c r="D16" s="9"/>
      <c r="E16" s="9"/>
      <c r="F16" s="6" t="s">
        <v>77</v>
      </c>
      <c r="G16" s="79" t="str">
        <f>G18</f>
        <v>350,000 ԱՄՆ-ի դոլարին համարժեք դրամ</v>
      </c>
      <c r="H16" s="79" t="str">
        <f>H18</f>
        <v>350,000 ԱՄՆ-ի դոլարին համարժեք դրամ</v>
      </c>
      <c r="I16" s="79" t="str">
        <f>I18</f>
        <v>350,000 ԱՄՆ-ի դոլարին համարժեք դրամ</v>
      </c>
    </row>
    <row r="17" spans="1:16" s="14" customFormat="1">
      <c r="A17" s="26"/>
      <c r="B17" s="26"/>
      <c r="C17" s="26"/>
      <c r="D17" s="9"/>
      <c r="E17" s="9"/>
      <c r="F17" s="9" t="s">
        <v>3</v>
      </c>
      <c r="G17" s="27"/>
      <c r="H17" s="27"/>
      <c r="I17" s="27"/>
    </row>
    <row r="18" spans="1:16" s="14" customFormat="1" ht="38.25">
      <c r="A18" s="5"/>
      <c r="B18" s="5"/>
      <c r="C18" s="5"/>
      <c r="D18" s="5"/>
      <c r="E18" s="5"/>
      <c r="F18" s="55" t="s">
        <v>81</v>
      </c>
      <c r="G18" s="28" t="str">
        <f>G20</f>
        <v>350,000 ԱՄՆ-ի դոլարին համարժեք դրամ</v>
      </c>
      <c r="H18" s="28" t="str">
        <f>H20</f>
        <v>350,000 ԱՄՆ-ի դոլարին համարժեք դրամ</v>
      </c>
      <c r="I18" s="28" t="str">
        <f>I20</f>
        <v>350,000 ԱՄՆ-ի դոլարին համարժեք դրամ</v>
      </c>
    </row>
    <row r="19" spans="1:16" s="14" customFormat="1">
      <c r="A19" s="5"/>
      <c r="B19" s="5"/>
      <c r="C19" s="5"/>
      <c r="D19" s="5"/>
      <c r="E19" s="5"/>
      <c r="F19" s="29" t="s">
        <v>3</v>
      </c>
      <c r="G19" s="5"/>
      <c r="H19" s="5"/>
      <c r="I19" s="5"/>
    </row>
    <row r="20" spans="1:16" ht="64.5" customHeight="1">
      <c r="A20" s="13"/>
      <c r="B20" s="13"/>
      <c r="C20" s="13"/>
      <c r="D20" s="64">
        <v>1223</v>
      </c>
      <c r="E20" s="2"/>
      <c r="F20" s="66" t="s">
        <v>83</v>
      </c>
      <c r="G20" s="73" t="str">
        <f>G22</f>
        <v>350,000 ԱՄՆ-ի դոլարին համարժեք դրամ</v>
      </c>
      <c r="H20" s="73" t="str">
        <f>H22</f>
        <v>350,000 ԱՄՆ-ի դոլարին համարժեք դրամ</v>
      </c>
      <c r="I20" s="73" t="str">
        <f>I22</f>
        <v>350,000 ԱՄՆ-ի դոլարին համարժեք դրամ</v>
      </c>
    </row>
    <row r="21" spans="1:16">
      <c r="A21" s="13"/>
      <c r="B21" s="13"/>
      <c r="C21" s="13"/>
      <c r="D21" s="2"/>
      <c r="E21" s="2"/>
      <c r="F21" s="29" t="s">
        <v>3</v>
      </c>
      <c r="G21" s="32"/>
      <c r="H21" s="32"/>
      <c r="I21" s="32"/>
    </row>
    <row r="22" spans="1:16" s="31" customFormat="1" ht="42.75" customHeight="1">
      <c r="A22" s="36"/>
      <c r="B22" s="36"/>
      <c r="C22" s="36"/>
      <c r="D22" s="30"/>
      <c r="E22" s="27">
        <v>11001</v>
      </c>
      <c r="F22" s="56" t="s">
        <v>88</v>
      </c>
      <c r="G22" s="73" t="str">
        <f>G24</f>
        <v>350,000 ԱՄՆ-ի դոլարին համարժեք դրամ</v>
      </c>
      <c r="H22" s="73" t="str">
        <f>H24</f>
        <v>350,000 ԱՄՆ-ի դոլարին համարժեք դրամ</v>
      </c>
      <c r="I22" s="73" t="str">
        <f>I24</f>
        <v>350,000 ԱՄՆ-ի դոլարին համարժեք դրամ</v>
      </c>
    </row>
    <row r="23" spans="1:16" s="31" customFormat="1" ht="20.25" customHeight="1">
      <c r="A23" s="36"/>
      <c r="B23" s="36"/>
      <c r="C23" s="36"/>
      <c r="D23" s="30"/>
      <c r="E23" s="30"/>
      <c r="F23" s="32" t="s">
        <v>44</v>
      </c>
      <c r="G23" s="32"/>
      <c r="H23" s="32"/>
      <c r="I23" s="32"/>
      <c r="K23" s="37"/>
    </row>
    <row r="24" spans="1:16" s="33" customFormat="1" ht="14.25" customHeight="1">
      <c r="A24" s="36"/>
      <c r="B24" s="36"/>
      <c r="C24" s="36"/>
      <c r="D24" s="30"/>
      <c r="E24" s="30"/>
      <c r="F24" s="38" t="s">
        <v>6</v>
      </c>
      <c r="G24" s="73" t="str">
        <f>G26</f>
        <v>350,000 ԱՄՆ-ի դոլարին համարժեք դրամ</v>
      </c>
      <c r="H24" s="73" t="str">
        <f>H26</f>
        <v>350,000 ԱՄՆ-ի դոլարին համարժեք դրամ</v>
      </c>
      <c r="I24" s="73" t="str">
        <f>I26</f>
        <v>350,000 ԱՄՆ-ի դոլարին համարժեք դրամ</v>
      </c>
      <c r="N24" s="31"/>
      <c r="O24" s="31"/>
      <c r="P24" s="31"/>
    </row>
    <row r="25" spans="1:16" s="33" customFormat="1" ht="28.5" customHeight="1">
      <c r="A25" s="36"/>
      <c r="B25" s="36"/>
      <c r="C25" s="36"/>
      <c r="D25" s="30"/>
      <c r="E25" s="30"/>
      <c r="F25" s="32" t="s">
        <v>45</v>
      </c>
      <c r="G25" s="32"/>
      <c r="H25" s="32"/>
      <c r="I25" s="32"/>
      <c r="N25" s="31"/>
      <c r="O25" s="31"/>
      <c r="P25" s="31"/>
    </row>
    <row r="26" spans="1:16" s="33" customFormat="1" ht="38.25">
      <c r="A26" s="36"/>
      <c r="B26" s="36"/>
      <c r="C26" s="36"/>
      <c r="D26" s="30"/>
      <c r="E26" s="30"/>
      <c r="F26" s="32" t="s">
        <v>16</v>
      </c>
      <c r="G26" s="73" t="str">
        <f t="shared" ref="G26:I28" si="0">G27</f>
        <v>350,000 ԱՄՆ-ի դոլարին համարժեք դրամ</v>
      </c>
      <c r="H26" s="73" t="str">
        <f t="shared" si="0"/>
        <v>350,000 ԱՄՆ-ի դոլարին համարժեք դրամ</v>
      </c>
      <c r="I26" s="73" t="str">
        <f>I27</f>
        <v>350,000 ԱՄՆ-ի դոլարին համարժեք դրամ</v>
      </c>
      <c r="N26" s="31"/>
      <c r="O26" s="31"/>
      <c r="P26" s="31"/>
    </row>
    <row r="27" spans="1:16" s="33" customFormat="1" ht="13.5" customHeight="1">
      <c r="A27" s="36"/>
      <c r="B27" s="36"/>
      <c r="C27" s="36"/>
      <c r="D27" s="36"/>
      <c r="E27" s="36"/>
      <c r="F27" s="61" t="s">
        <v>46</v>
      </c>
      <c r="G27" s="73" t="str">
        <f t="shared" si="0"/>
        <v>350,000 ԱՄՆ-ի դոլարին համարժեք դրամ</v>
      </c>
      <c r="H27" s="73" t="str">
        <f t="shared" si="0"/>
        <v>350,000 ԱՄՆ-ի դոլարին համարժեք դրամ</v>
      </c>
      <c r="I27" s="73" t="str">
        <f>I28</f>
        <v>350,000 ԱՄՆ-ի դոլարին համարժեք դրամ</v>
      </c>
      <c r="N27" s="31"/>
      <c r="O27" s="31"/>
      <c r="P27" s="31"/>
    </row>
    <row r="28" spans="1:16" s="33" customFormat="1" ht="38.25">
      <c r="A28" s="36"/>
      <c r="B28" s="36"/>
      <c r="C28" s="36"/>
      <c r="D28" s="36"/>
      <c r="E28" s="36"/>
      <c r="F28" s="72" t="s">
        <v>57</v>
      </c>
      <c r="G28" s="78" t="str">
        <f t="shared" si="0"/>
        <v>350,000 ԱՄՆ-ի դոլարին համարժեք դրամ</v>
      </c>
      <c r="H28" s="78" t="str">
        <f t="shared" si="0"/>
        <v>350,000 ԱՄՆ-ի դոլարին համարժեք դրամ</v>
      </c>
      <c r="I28" s="78" t="str">
        <f t="shared" si="0"/>
        <v>350,000 ԱՄՆ-ի դոլարին համարժեք դրամ</v>
      </c>
      <c r="N28" s="31"/>
      <c r="O28" s="31"/>
      <c r="P28" s="31"/>
    </row>
    <row r="29" spans="1:16" s="33" customFormat="1" ht="27.75" customHeight="1">
      <c r="A29" s="36"/>
      <c r="B29" s="36"/>
      <c r="C29" s="36"/>
      <c r="D29" s="36"/>
      <c r="E29" s="36"/>
      <c r="F29" s="72" t="s">
        <v>87</v>
      </c>
      <c r="G29" s="73" t="s">
        <v>92</v>
      </c>
      <c r="H29" s="73" t="s">
        <v>92</v>
      </c>
      <c r="I29" s="73" t="s">
        <v>92</v>
      </c>
    </row>
    <row r="30" spans="1:16" s="14" customFormat="1" ht="27" customHeight="1">
      <c r="A30" s="6" t="s">
        <v>51</v>
      </c>
      <c r="B30" s="9"/>
      <c r="C30" s="9"/>
      <c r="D30" s="9"/>
      <c r="E30" s="9"/>
      <c r="F30" s="24" t="s">
        <v>52</v>
      </c>
      <c r="G30" s="76" t="str">
        <f>G32</f>
        <v>(350,000 ԱՄՆ-ի դոլարին համարժեք դրամ)</v>
      </c>
      <c r="H30" s="76" t="str">
        <f>H32</f>
        <v>(350,000 ԱՄՆ-ի դոլարին համարժեք դրամ)</v>
      </c>
      <c r="I30" s="76" t="str">
        <f>I32</f>
        <v>(350,000 ԱՄՆ-ի դոլարին համարժեք դրամ)</v>
      </c>
    </row>
    <row r="31" spans="1:16" s="14" customFormat="1">
      <c r="A31" s="9"/>
      <c r="B31" s="9"/>
      <c r="C31" s="9"/>
      <c r="D31" s="9"/>
      <c r="E31" s="9"/>
      <c r="F31" s="9" t="s">
        <v>3</v>
      </c>
      <c r="G31" s="9"/>
      <c r="H31" s="9"/>
      <c r="I31" s="9"/>
    </row>
    <row r="32" spans="1:16" s="14" customFormat="1" ht="25.5" customHeight="1">
      <c r="A32" s="9"/>
      <c r="B32" s="6" t="s">
        <v>4</v>
      </c>
      <c r="C32" s="9"/>
      <c r="D32" s="9"/>
      <c r="E32" s="9"/>
      <c r="F32" s="6" t="s">
        <v>53</v>
      </c>
      <c r="G32" s="76" t="str">
        <f>G34</f>
        <v>(350,000 ԱՄՆ-ի դոլարին համարժեք դրամ)</v>
      </c>
      <c r="H32" s="76" t="str">
        <f>H34</f>
        <v>(350,000 ԱՄՆ-ի դոլարին համարժեք դրամ)</v>
      </c>
      <c r="I32" s="76" t="str">
        <f>I34</f>
        <v>(350,000 ԱՄՆ-ի դոլարին համարժեք դրամ)</v>
      </c>
    </row>
    <row r="33" spans="1:9" s="14" customFormat="1">
      <c r="A33" s="9"/>
      <c r="B33" s="9"/>
      <c r="C33" s="9"/>
      <c r="D33" s="9"/>
      <c r="E33" s="9"/>
      <c r="F33" s="9" t="s">
        <v>3</v>
      </c>
      <c r="G33" s="9"/>
      <c r="H33" s="9"/>
      <c r="I33" s="9"/>
    </row>
    <row r="34" spans="1:9" s="14" customFormat="1" ht="29.25" customHeight="1">
      <c r="A34" s="9"/>
      <c r="B34" s="9"/>
      <c r="C34" s="6" t="s">
        <v>4</v>
      </c>
      <c r="D34" s="9"/>
      <c r="E34" s="9"/>
      <c r="F34" s="6" t="s">
        <v>54</v>
      </c>
      <c r="G34" s="76" t="str">
        <f>G36</f>
        <v>(350,000 ԱՄՆ-ի դոլարին համարժեք դրամ)</v>
      </c>
      <c r="H34" s="76" t="str">
        <f>H36</f>
        <v>(350,000 ԱՄՆ-ի դոլարին համարժեք դրամ)</v>
      </c>
      <c r="I34" s="76" t="str">
        <f>I36</f>
        <v>(350,000 ԱՄՆ-ի դոլարին համարժեք դրամ)</v>
      </c>
    </row>
    <row r="35" spans="1:9" s="14" customFormat="1">
      <c r="A35" s="9"/>
      <c r="B35" s="9"/>
      <c r="C35" s="9"/>
      <c r="D35" s="9"/>
      <c r="E35" s="9"/>
      <c r="F35" s="9" t="s">
        <v>3</v>
      </c>
      <c r="G35" s="9"/>
      <c r="H35" s="9"/>
      <c r="I35" s="9"/>
    </row>
    <row r="36" spans="1:9" ht="26.25" customHeight="1">
      <c r="A36" s="2"/>
      <c r="B36" s="2"/>
      <c r="C36" s="9"/>
      <c r="D36" s="9"/>
      <c r="E36" s="9"/>
      <c r="F36" s="10" t="s">
        <v>56</v>
      </c>
      <c r="G36" s="76" t="str">
        <f>G38</f>
        <v>(350,000 ԱՄՆ-ի դոլարին համարժեք դրամ)</v>
      </c>
      <c r="H36" s="76" t="str">
        <f>H38</f>
        <v>(350,000 ԱՄՆ-ի դոլարին համարժեք դրամ)</v>
      </c>
      <c r="I36" s="76" t="str">
        <f>I38</f>
        <v>(350,000 ԱՄՆ-ի դոլարին համարժեք դրամ)</v>
      </c>
    </row>
    <row r="37" spans="1:9">
      <c r="A37" s="2"/>
      <c r="B37" s="2"/>
      <c r="C37" s="9"/>
      <c r="D37" s="9"/>
      <c r="E37" s="9"/>
      <c r="F37" s="5" t="s">
        <v>3</v>
      </c>
      <c r="G37" s="29"/>
      <c r="H37" s="29"/>
      <c r="I37" s="29"/>
    </row>
    <row r="38" spans="1:9" s="14" customFormat="1" ht="26.25" customHeight="1">
      <c r="A38" s="13"/>
      <c r="B38" s="13"/>
      <c r="C38" s="13"/>
      <c r="D38" s="5" t="s">
        <v>55</v>
      </c>
      <c r="E38" s="5"/>
      <c r="F38" s="5" t="s">
        <v>54</v>
      </c>
      <c r="G38" s="74" t="str">
        <f>G40</f>
        <v>(350,000 ԱՄՆ-ի դոլարին համարժեք դրամ)</v>
      </c>
      <c r="H38" s="74" t="str">
        <f>H40</f>
        <v>(350,000 ԱՄՆ-ի դոլարին համարժեք դրամ)</v>
      </c>
      <c r="I38" s="74" t="str">
        <f>I40</f>
        <v>(350,000 ԱՄՆ-ի դոլարին համարժեք դրամ)</v>
      </c>
    </row>
    <row r="39" spans="1:9" s="14" customFormat="1">
      <c r="A39" s="13"/>
      <c r="B39" s="13"/>
      <c r="C39" s="13"/>
      <c r="D39" s="5"/>
      <c r="E39" s="5"/>
      <c r="F39" s="5" t="s">
        <v>3</v>
      </c>
      <c r="G39" s="5"/>
      <c r="H39" s="5"/>
      <c r="I39" s="5"/>
    </row>
    <row r="40" spans="1:9" s="14" customFormat="1" ht="26.25" customHeight="1">
      <c r="A40" s="13"/>
      <c r="B40" s="13"/>
      <c r="C40" s="13"/>
      <c r="D40" s="5"/>
      <c r="E40" s="5" t="s">
        <v>5</v>
      </c>
      <c r="F40" s="5" t="s">
        <v>54</v>
      </c>
      <c r="G40" s="74" t="str">
        <f>G42</f>
        <v>(350,000 ԱՄՆ-ի դոլարին համարժեք դրամ)</v>
      </c>
      <c r="H40" s="74" t="str">
        <f>H42</f>
        <v>(350,000 ԱՄՆ-ի դոլարին համարժեք դրամ)</v>
      </c>
      <c r="I40" s="74" t="str">
        <f>I42</f>
        <v>(350,000 ԱՄՆ-ի դոլարին համարժեք դրամ)</v>
      </c>
    </row>
    <row r="41" spans="1:9" s="14" customFormat="1">
      <c r="A41" s="13"/>
      <c r="B41" s="13"/>
      <c r="C41" s="13"/>
      <c r="D41" s="5"/>
      <c r="E41" s="5"/>
      <c r="F41" s="5" t="s">
        <v>44</v>
      </c>
      <c r="G41" s="5"/>
      <c r="H41" s="5"/>
      <c r="I41" s="5"/>
    </row>
    <row r="42" spans="1:9" s="14" customFormat="1" ht="25.5" customHeight="1">
      <c r="A42" s="13"/>
      <c r="B42" s="13"/>
      <c r="C42" s="13"/>
      <c r="D42" s="5"/>
      <c r="E42" s="5"/>
      <c r="F42" s="1" t="s">
        <v>56</v>
      </c>
      <c r="G42" s="77" t="str">
        <f>G44</f>
        <v>(350,000 ԱՄՆ-ի դոլարին համարժեք դրամ)</v>
      </c>
      <c r="H42" s="77" t="str">
        <f>H44</f>
        <v>(350,000 ԱՄՆ-ի դոլարին համարժեք դրամ)</v>
      </c>
      <c r="I42" s="77" t="str">
        <f>I44</f>
        <v>(350,000 ԱՄՆ-ի դոլարին համարժեք դրամ)</v>
      </c>
    </row>
    <row r="43" spans="1:9" s="14" customFormat="1" ht="26.25" customHeight="1">
      <c r="A43" s="13"/>
      <c r="B43" s="13"/>
      <c r="C43" s="13"/>
      <c r="D43" s="5"/>
      <c r="E43" s="5"/>
      <c r="F43" s="5" t="s">
        <v>45</v>
      </c>
      <c r="G43" s="5"/>
      <c r="H43" s="5"/>
      <c r="I43" s="5"/>
    </row>
    <row r="44" spans="1:9" s="14" customFormat="1" ht="25.5" customHeight="1">
      <c r="A44" s="13"/>
      <c r="B44" s="13"/>
      <c r="C44" s="13"/>
      <c r="D44" s="5"/>
      <c r="E44" s="5"/>
      <c r="F44" s="5" t="s">
        <v>16</v>
      </c>
      <c r="G44" s="74" t="str">
        <f t="shared" ref="G44:H46" si="1">G45</f>
        <v>(350,000 ԱՄՆ-ի դոլարին համարժեք դրամ)</v>
      </c>
      <c r="H44" s="74" t="str">
        <f t="shared" si="1"/>
        <v>(350,000 ԱՄՆ-ի դոլարին համարժեք դրամ)</v>
      </c>
      <c r="I44" s="74" t="str">
        <f>I45</f>
        <v>(350,000 ԱՄՆ-ի դոլարին համարժեք դրամ)</v>
      </c>
    </row>
    <row r="45" spans="1:9" s="14" customFormat="1" ht="24" customHeight="1">
      <c r="A45" s="13"/>
      <c r="B45" s="13"/>
      <c r="C45" s="13"/>
      <c r="D45" s="5"/>
      <c r="E45" s="5"/>
      <c r="F45" s="5" t="s">
        <v>46</v>
      </c>
      <c r="G45" s="74" t="str">
        <f t="shared" si="1"/>
        <v>(350,000 ԱՄՆ-ի դոլարին համարժեք դրամ)</v>
      </c>
      <c r="H45" s="74" t="str">
        <f t="shared" si="1"/>
        <v>(350,000 ԱՄՆ-ի դոլարին համարժեք դրամ)</v>
      </c>
      <c r="I45" s="74" t="str">
        <f>I46</f>
        <v>(350,000 ԱՄՆ-ի դոլարին համարժեք դրամ)</v>
      </c>
    </row>
    <row r="46" spans="1:9" s="14" customFormat="1" ht="23.25" customHeight="1">
      <c r="A46" s="13"/>
      <c r="B46" s="13"/>
      <c r="C46" s="13"/>
      <c r="D46" s="5"/>
      <c r="E46" s="5"/>
      <c r="F46" s="5" t="s">
        <v>57</v>
      </c>
      <c r="G46" s="74" t="str">
        <f t="shared" si="1"/>
        <v>(350,000 ԱՄՆ-ի դոլարին համարժեք դրամ)</v>
      </c>
      <c r="H46" s="74" t="str">
        <f t="shared" si="1"/>
        <v>(350,000 ԱՄՆ-ի դոլարին համարժեք դրամ)</v>
      </c>
      <c r="I46" s="74" t="str">
        <f>I47</f>
        <v>(350,000 ԱՄՆ-ի դոլարին համարժեք դրամ)</v>
      </c>
    </row>
    <row r="47" spans="1:9" s="14" customFormat="1" ht="27.75" customHeight="1">
      <c r="A47" s="13"/>
      <c r="B47" s="13"/>
      <c r="C47" s="13"/>
      <c r="D47" s="5"/>
      <c r="E47" s="5"/>
      <c r="F47" s="5" t="s">
        <v>58</v>
      </c>
      <c r="G47" s="73" t="s">
        <v>91</v>
      </c>
      <c r="H47" s="73" t="s">
        <v>91</v>
      </c>
      <c r="I47" s="73" t="s">
        <v>91</v>
      </c>
    </row>
    <row r="49" spans="14:16">
      <c r="N49" s="14"/>
      <c r="O49" s="14"/>
      <c r="P49" s="14"/>
    </row>
    <row r="50" spans="14:16">
      <c r="N50" s="14"/>
      <c r="O50" s="14"/>
      <c r="P50" s="14"/>
    </row>
  </sheetData>
  <mergeCells count="9">
    <mergeCell ref="F8:F9"/>
    <mergeCell ref="A1:I1"/>
    <mergeCell ref="A2:I2"/>
    <mergeCell ref="A3:I3"/>
    <mergeCell ref="A6:I6"/>
    <mergeCell ref="A8:C8"/>
    <mergeCell ref="D8:E8"/>
    <mergeCell ref="H7:I7"/>
    <mergeCell ref="G8:I8"/>
  </mergeCells>
  <pageMargins left="0.7" right="0.7" top="0.75" bottom="0.75" header="0.3" footer="0.3"/>
  <pageSetup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2"/>
  <sheetViews>
    <sheetView zoomScale="120" zoomScaleNormal="120" zoomScaleSheetLayoutView="100" workbookViewId="0">
      <selection activeCell="B18" sqref="B18"/>
    </sheetView>
  </sheetViews>
  <sheetFormatPr defaultColWidth="9.1640625" defaultRowHeight="12.75"/>
  <cols>
    <col min="1" max="1" width="20.6640625" style="16" customWidth="1"/>
    <col min="2" max="2" width="36.33203125" style="16" customWidth="1"/>
    <col min="3" max="3" width="18.5" style="16" customWidth="1"/>
    <col min="4" max="4" width="18.83203125" style="16" customWidth="1"/>
    <col min="5" max="5" width="19.83203125" style="16" customWidth="1"/>
    <col min="6" max="16384" width="9.1640625" style="16"/>
  </cols>
  <sheetData>
    <row r="1" spans="1:7" s="19" customFormat="1">
      <c r="A1" s="82" t="s">
        <v>80</v>
      </c>
      <c r="B1" s="82"/>
      <c r="C1" s="82"/>
      <c r="D1" s="82"/>
      <c r="E1" s="82"/>
    </row>
    <row r="2" spans="1:7" s="19" customFormat="1">
      <c r="A2" s="83" t="s">
        <v>64</v>
      </c>
      <c r="B2" s="83"/>
      <c r="C2" s="83"/>
      <c r="D2" s="83"/>
      <c r="E2" s="83"/>
    </row>
    <row r="3" spans="1:7" s="19" customFormat="1">
      <c r="A3" s="83" t="s">
        <v>0</v>
      </c>
      <c r="B3" s="83"/>
      <c r="C3" s="83"/>
      <c r="D3" s="83"/>
      <c r="E3" s="83"/>
    </row>
    <row r="4" spans="1:7" s="19" customFormat="1" ht="18" customHeight="1">
      <c r="E4" s="22"/>
      <c r="F4" s="22"/>
    </row>
    <row r="5" spans="1:7" s="19" customFormat="1" ht="39.75" customHeight="1">
      <c r="A5" s="84" t="s">
        <v>95</v>
      </c>
      <c r="B5" s="84"/>
      <c r="C5" s="84"/>
      <c r="D5" s="84"/>
      <c r="E5" s="84"/>
      <c r="F5" s="20"/>
      <c r="G5" s="20"/>
    </row>
    <row r="7" spans="1:7" s="14" customFormat="1" ht="20.25" customHeight="1">
      <c r="A7" s="128" t="s">
        <v>41</v>
      </c>
      <c r="B7" s="128"/>
      <c r="C7" s="128"/>
      <c r="D7" s="128"/>
      <c r="E7" s="128"/>
    </row>
    <row r="8" spans="1:7" s="14" customFormat="1">
      <c r="A8" s="123" t="s">
        <v>42</v>
      </c>
      <c r="B8" s="123"/>
      <c r="C8" s="123"/>
      <c r="D8" s="123"/>
      <c r="E8" s="123"/>
    </row>
    <row r="9" spans="1:7" ht="18" customHeight="1">
      <c r="D9" s="88" t="s">
        <v>7</v>
      </c>
      <c r="E9" s="88"/>
    </row>
    <row r="10" spans="1:7" s="14" customFormat="1" ht="15" customHeight="1">
      <c r="A10" s="10" t="s">
        <v>28</v>
      </c>
      <c r="B10" s="114" t="s">
        <v>29</v>
      </c>
      <c r="C10" s="114"/>
      <c r="D10" s="114"/>
      <c r="E10" s="114"/>
    </row>
    <row r="11" spans="1:7" s="31" customFormat="1" ht="26.25" customHeight="1">
      <c r="A11" s="69">
        <v>1223</v>
      </c>
      <c r="B11" s="99" t="s">
        <v>83</v>
      </c>
      <c r="C11" s="115"/>
      <c r="D11" s="115"/>
      <c r="E11" s="100"/>
    </row>
    <row r="12" spans="1:7" s="31" customFormat="1">
      <c r="A12" s="110"/>
      <c r="B12" s="111"/>
      <c r="C12" s="111"/>
      <c r="D12" s="111"/>
      <c r="E12" s="112"/>
    </row>
    <row r="13" spans="1:7" s="31" customFormat="1">
      <c r="A13" s="116" t="s">
        <v>30</v>
      </c>
      <c r="B13" s="116"/>
      <c r="C13" s="116"/>
      <c r="D13" s="116"/>
      <c r="E13" s="116"/>
    </row>
    <row r="14" spans="1:7" s="31" customFormat="1" ht="27.75" customHeight="1">
      <c r="A14" s="70"/>
      <c r="B14" s="70"/>
      <c r="C14" s="118" t="s">
        <v>62</v>
      </c>
      <c r="D14" s="119"/>
      <c r="E14" s="120"/>
    </row>
    <row r="15" spans="1:7" s="31" customFormat="1" ht="19.5" customHeight="1">
      <c r="A15" s="70" t="s">
        <v>31</v>
      </c>
      <c r="B15" s="107">
        <v>1223</v>
      </c>
      <c r="C15" s="108"/>
      <c r="D15" s="108"/>
      <c r="E15" s="109"/>
    </row>
    <row r="16" spans="1:7" s="31" customFormat="1" ht="25.5" customHeight="1">
      <c r="A16" s="70" t="s">
        <v>32</v>
      </c>
      <c r="B16" s="52">
        <v>11001</v>
      </c>
      <c r="C16" s="104" t="s">
        <v>71</v>
      </c>
      <c r="D16" s="104" t="s">
        <v>70</v>
      </c>
      <c r="E16" s="104" t="s">
        <v>34</v>
      </c>
    </row>
    <row r="17" spans="1:7" s="31" customFormat="1" ht="52.5" customHeight="1">
      <c r="A17" s="70" t="s">
        <v>35</v>
      </c>
      <c r="B17" s="56" t="s">
        <v>88</v>
      </c>
      <c r="C17" s="105"/>
      <c r="D17" s="105"/>
      <c r="E17" s="105"/>
    </row>
    <row r="18" spans="1:7" s="31" customFormat="1" ht="89.25" customHeight="1">
      <c r="A18" s="70" t="s">
        <v>36</v>
      </c>
      <c r="B18" s="39" t="s">
        <v>99</v>
      </c>
      <c r="C18" s="105"/>
      <c r="D18" s="105"/>
      <c r="E18" s="105"/>
    </row>
    <row r="19" spans="1:7" s="31" customFormat="1" ht="16.5" customHeight="1">
      <c r="A19" s="70" t="s">
        <v>37</v>
      </c>
      <c r="B19" s="69" t="s">
        <v>24</v>
      </c>
      <c r="C19" s="105"/>
      <c r="D19" s="105"/>
      <c r="E19" s="105"/>
    </row>
    <row r="20" spans="1:7" s="31" customFormat="1" ht="33" customHeight="1">
      <c r="A20" s="62" t="s">
        <v>86</v>
      </c>
      <c r="B20" s="71" t="s">
        <v>85</v>
      </c>
      <c r="C20" s="105"/>
      <c r="D20" s="105"/>
      <c r="E20" s="105"/>
    </row>
    <row r="21" spans="1:7" s="31" customFormat="1">
      <c r="A21" s="117" t="s">
        <v>39</v>
      </c>
      <c r="B21" s="117"/>
      <c r="C21" s="113"/>
      <c r="D21" s="113"/>
      <c r="E21" s="113"/>
    </row>
    <row r="22" spans="1:7" s="31" customFormat="1" ht="25.5" customHeight="1">
      <c r="A22" s="99" t="s">
        <v>89</v>
      </c>
      <c r="B22" s="100"/>
      <c r="C22" s="34">
        <v>1</v>
      </c>
      <c r="D22" s="34">
        <v>1</v>
      </c>
      <c r="E22" s="34">
        <v>1</v>
      </c>
    </row>
    <row r="23" spans="1:7" s="31" customFormat="1" ht="12.75" customHeight="1">
      <c r="A23" s="99" t="s">
        <v>78</v>
      </c>
      <c r="B23" s="100"/>
      <c r="C23" s="63"/>
      <c r="D23" s="63"/>
      <c r="E23" s="63" t="s">
        <v>79</v>
      </c>
    </row>
    <row r="24" spans="1:7" s="31" customFormat="1" ht="30.75" customHeight="1">
      <c r="A24" s="127" t="s">
        <v>40</v>
      </c>
      <c r="B24" s="127"/>
      <c r="C24" s="73" t="s">
        <v>92</v>
      </c>
      <c r="D24" s="73" t="s">
        <v>92</v>
      </c>
      <c r="E24" s="73" t="s">
        <v>92</v>
      </c>
    </row>
    <row r="25" spans="1:7" s="31" customFormat="1" ht="16.5" customHeight="1">
      <c r="A25" s="35"/>
      <c r="B25" s="35"/>
      <c r="C25" s="51"/>
      <c r="D25" s="51"/>
      <c r="E25" s="11"/>
    </row>
    <row r="26" spans="1:7" s="19" customFormat="1" ht="39.75" customHeight="1">
      <c r="A26" s="84" t="s">
        <v>98</v>
      </c>
      <c r="B26" s="84"/>
      <c r="C26" s="84"/>
      <c r="D26" s="84"/>
      <c r="E26" s="84"/>
      <c r="F26" s="20"/>
      <c r="G26" s="20"/>
    </row>
    <row r="27" spans="1:7" s="31" customFormat="1" ht="20.25" customHeight="1">
      <c r="A27" s="126" t="s">
        <v>56</v>
      </c>
      <c r="B27" s="126"/>
      <c r="C27" s="126"/>
      <c r="D27" s="126"/>
      <c r="E27" s="126"/>
    </row>
    <row r="28" spans="1:7" s="14" customFormat="1">
      <c r="A28" s="123" t="s">
        <v>42</v>
      </c>
      <c r="B28" s="123"/>
      <c r="C28" s="123"/>
      <c r="D28" s="123"/>
      <c r="E28" s="123"/>
    </row>
    <row r="29" spans="1:7" ht="18" customHeight="1">
      <c r="D29" s="88" t="s">
        <v>7</v>
      </c>
      <c r="E29" s="88"/>
    </row>
    <row r="30" spans="1:7">
      <c r="A30" s="3" t="s">
        <v>28</v>
      </c>
      <c r="B30" s="114" t="s">
        <v>29</v>
      </c>
      <c r="C30" s="114"/>
      <c r="D30" s="114"/>
      <c r="E30" s="114"/>
    </row>
    <row r="31" spans="1:7" ht="20.25" customHeight="1">
      <c r="A31" s="1">
        <v>1139</v>
      </c>
      <c r="B31" s="122" t="s">
        <v>54</v>
      </c>
      <c r="C31" s="122"/>
      <c r="D31" s="122"/>
      <c r="E31" s="122"/>
    </row>
    <row r="32" spans="1:7">
      <c r="A32" s="81"/>
      <c r="B32" s="124"/>
      <c r="C32" s="124"/>
      <c r="D32" s="124"/>
      <c r="E32" s="125"/>
    </row>
    <row r="33" spans="1:5">
      <c r="A33" s="114" t="s">
        <v>30</v>
      </c>
      <c r="B33" s="114"/>
      <c r="C33" s="114"/>
      <c r="D33" s="114"/>
      <c r="E33" s="114"/>
    </row>
    <row r="34" spans="1:5" ht="40.5" customHeight="1">
      <c r="A34" s="5"/>
      <c r="B34" s="5"/>
      <c r="C34" s="85" t="s">
        <v>63</v>
      </c>
      <c r="D34" s="86"/>
      <c r="E34" s="87"/>
    </row>
    <row r="35" spans="1:5">
      <c r="A35" s="5" t="s">
        <v>31</v>
      </c>
      <c r="B35" s="101">
        <v>1139</v>
      </c>
      <c r="C35" s="102"/>
      <c r="D35" s="102"/>
      <c r="E35" s="103"/>
    </row>
    <row r="36" spans="1:5" ht="12.75" customHeight="1">
      <c r="A36" s="5" t="s">
        <v>32</v>
      </c>
      <c r="B36" s="1" t="s">
        <v>33</v>
      </c>
      <c r="C36" s="104" t="s">
        <v>71</v>
      </c>
      <c r="D36" s="104" t="s">
        <v>70</v>
      </c>
      <c r="E36" s="104" t="s">
        <v>34</v>
      </c>
    </row>
    <row r="37" spans="1:5" ht="27" customHeight="1">
      <c r="A37" s="5" t="s">
        <v>35</v>
      </c>
      <c r="B37" s="1" t="s">
        <v>59</v>
      </c>
      <c r="C37" s="105"/>
      <c r="D37" s="105"/>
      <c r="E37" s="105"/>
    </row>
    <row r="38" spans="1:5" ht="76.5">
      <c r="A38" s="5" t="s">
        <v>36</v>
      </c>
      <c r="B38" s="1" t="s">
        <v>60</v>
      </c>
      <c r="C38" s="105"/>
      <c r="D38" s="105"/>
      <c r="E38" s="105"/>
    </row>
    <row r="39" spans="1:5" ht="22.5" customHeight="1">
      <c r="A39" s="5" t="s">
        <v>37</v>
      </c>
      <c r="B39" s="1" t="s">
        <v>38</v>
      </c>
      <c r="C39" s="105"/>
      <c r="D39" s="105"/>
      <c r="E39" s="105"/>
    </row>
    <row r="40" spans="1:5" ht="33.75" customHeight="1">
      <c r="A40" s="5" t="s">
        <v>50</v>
      </c>
      <c r="B40" s="1" t="s">
        <v>61</v>
      </c>
      <c r="C40" s="105"/>
      <c r="D40" s="105"/>
      <c r="E40" s="105"/>
    </row>
    <row r="41" spans="1:5" ht="17.25" customHeight="1">
      <c r="A41" s="80" t="s">
        <v>39</v>
      </c>
      <c r="B41" s="80"/>
      <c r="C41" s="106"/>
      <c r="D41" s="106"/>
      <c r="E41" s="106"/>
    </row>
    <row r="42" spans="1:5" ht="25.5" customHeight="1">
      <c r="A42" s="121" t="s">
        <v>40</v>
      </c>
      <c r="B42" s="121"/>
      <c r="C42" s="73" t="s">
        <v>91</v>
      </c>
      <c r="D42" s="73" t="s">
        <v>91</v>
      </c>
      <c r="E42" s="73" t="s">
        <v>91</v>
      </c>
    </row>
  </sheetData>
  <mergeCells count="35">
    <mergeCell ref="D9:E9"/>
    <mergeCell ref="A1:E1"/>
    <mergeCell ref="A3:E3"/>
    <mergeCell ref="A2:E2"/>
    <mergeCell ref="A8:E8"/>
    <mergeCell ref="A5:E5"/>
    <mergeCell ref="A7:E7"/>
    <mergeCell ref="A42:B42"/>
    <mergeCell ref="B30:E30"/>
    <mergeCell ref="A23:B23"/>
    <mergeCell ref="B31:E31"/>
    <mergeCell ref="A33:E33"/>
    <mergeCell ref="A28:E28"/>
    <mergeCell ref="D29:E29"/>
    <mergeCell ref="A32:E32"/>
    <mergeCell ref="A27:E27"/>
    <mergeCell ref="A24:B24"/>
    <mergeCell ref="B15:E15"/>
    <mergeCell ref="A12:E12"/>
    <mergeCell ref="C16:C21"/>
    <mergeCell ref="B10:E10"/>
    <mergeCell ref="B11:E11"/>
    <mergeCell ref="A13:E13"/>
    <mergeCell ref="A21:B21"/>
    <mergeCell ref="D16:D21"/>
    <mergeCell ref="E16:E21"/>
    <mergeCell ref="C14:E14"/>
    <mergeCell ref="A22:B22"/>
    <mergeCell ref="B35:E35"/>
    <mergeCell ref="C36:C41"/>
    <mergeCell ref="D36:D41"/>
    <mergeCell ref="E36:E41"/>
    <mergeCell ref="A41:B41"/>
    <mergeCell ref="A26:E26"/>
    <mergeCell ref="C34:E34"/>
  </mergeCells>
  <pageMargins left="0.7" right="0.7" top="0.75" bottom="0.75" header="0.3" footer="0.3"/>
  <pageSetup scale="86" orientation="portrait" r:id="rId1"/>
  <rowBreaks count="1" manualBreakCount="1">
    <brk id="2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42"/>
  <sheetViews>
    <sheetView tabSelected="1" topLeftCell="A4" zoomScale="120" zoomScaleNormal="120" zoomScaleSheetLayoutView="85" workbookViewId="0">
      <selection activeCell="J18" sqref="J18"/>
    </sheetView>
  </sheetViews>
  <sheetFormatPr defaultColWidth="9.1640625" defaultRowHeight="12.75"/>
  <cols>
    <col min="1" max="1" width="21.33203125" style="16" customWidth="1"/>
    <col min="2" max="2" width="43.1640625" style="16" customWidth="1"/>
    <col min="3" max="5" width="17.5" style="16" customWidth="1"/>
    <col min="6" max="16384" width="9.1640625" style="16"/>
  </cols>
  <sheetData>
    <row r="1" spans="1:7" s="19" customFormat="1">
      <c r="A1" s="129" t="s">
        <v>48</v>
      </c>
      <c r="B1" s="129"/>
      <c r="C1" s="129"/>
      <c r="D1" s="129"/>
      <c r="E1" s="129"/>
    </row>
    <row r="2" spans="1:7" s="19" customFormat="1">
      <c r="A2" s="130" t="s">
        <v>64</v>
      </c>
      <c r="B2" s="130"/>
      <c r="C2" s="130"/>
      <c r="D2" s="130"/>
      <c r="E2" s="130"/>
    </row>
    <row r="3" spans="1:7" s="19" customFormat="1">
      <c r="A3" s="130" t="s">
        <v>0</v>
      </c>
      <c r="B3" s="130"/>
      <c r="C3" s="130"/>
      <c r="D3" s="130"/>
      <c r="E3" s="130"/>
    </row>
    <row r="4" spans="1:7" s="19" customFormat="1" ht="18" customHeight="1">
      <c r="E4" s="22"/>
      <c r="F4" s="22"/>
    </row>
    <row r="5" spans="1:7" s="19" customFormat="1" ht="43.5" customHeight="1">
      <c r="A5" s="84" t="s">
        <v>96</v>
      </c>
      <c r="B5" s="84"/>
      <c r="C5" s="84"/>
      <c r="D5" s="84"/>
      <c r="E5" s="84"/>
      <c r="F5" s="20"/>
      <c r="G5" s="20"/>
    </row>
    <row r="7" spans="1:7" s="14" customFormat="1" ht="20.25" customHeight="1">
      <c r="A7" s="128" t="s">
        <v>41</v>
      </c>
      <c r="B7" s="128"/>
      <c r="C7" s="128"/>
      <c r="D7" s="128"/>
      <c r="E7" s="128"/>
    </row>
    <row r="8" spans="1:7" s="14" customFormat="1" ht="11.45" customHeight="1">
      <c r="A8" s="123" t="s">
        <v>43</v>
      </c>
      <c r="B8" s="123"/>
      <c r="C8" s="123"/>
      <c r="D8" s="123"/>
      <c r="E8" s="123"/>
    </row>
    <row r="9" spans="1:7" ht="18" customHeight="1">
      <c r="D9" s="88" t="s">
        <v>7</v>
      </c>
      <c r="E9" s="88"/>
    </row>
    <row r="10" spans="1:7" s="14" customFormat="1" ht="15" customHeight="1">
      <c r="A10" s="10" t="s">
        <v>28</v>
      </c>
      <c r="B10" s="114" t="s">
        <v>29</v>
      </c>
      <c r="C10" s="114"/>
      <c r="D10" s="114"/>
      <c r="E10" s="114"/>
    </row>
    <row r="11" spans="1:7" s="31" customFormat="1" ht="31.5" customHeight="1">
      <c r="A11" s="54">
        <v>1223</v>
      </c>
      <c r="B11" s="99" t="s">
        <v>83</v>
      </c>
      <c r="C11" s="115"/>
      <c r="D11" s="115"/>
      <c r="E11" s="100"/>
    </row>
    <row r="12" spans="1:7" s="31" customFormat="1">
      <c r="A12" s="110"/>
      <c r="B12" s="111"/>
      <c r="C12" s="111"/>
      <c r="D12" s="111"/>
      <c r="E12" s="112"/>
    </row>
    <row r="13" spans="1:7" s="31" customFormat="1">
      <c r="A13" s="116" t="s">
        <v>30</v>
      </c>
      <c r="B13" s="116"/>
      <c r="C13" s="116"/>
      <c r="D13" s="116"/>
      <c r="E13" s="116"/>
    </row>
    <row r="14" spans="1:7" s="31" customFormat="1" ht="32.25" customHeight="1">
      <c r="A14" s="12"/>
      <c r="B14" s="12"/>
      <c r="C14" s="118" t="s">
        <v>62</v>
      </c>
      <c r="D14" s="119"/>
      <c r="E14" s="120"/>
    </row>
    <row r="15" spans="1:7" s="31" customFormat="1" ht="19.5" customHeight="1">
      <c r="A15" s="12" t="s">
        <v>31</v>
      </c>
      <c r="B15" s="107">
        <v>1223</v>
      </c>
      <c r="C15" s="108"/>
      <c r="D15" s="108"/>
      <c r="E15" s="109"/>
    </row>
    <row r="16" spans="1:7" s="31" customFormat="1" ht="15.75" customHeight="1">
      <c r="A16" s="12" t="s">
        <v>32</v>
      </c>
      <c r="B16" s="52">
        <v>11001</v>
      </c>
      <c r="C16" s="104" t="s">
        <v>71</v>
      </c>
      <c r="D16" s="104" t="s">
        <v>70</v>
      </c>
      <c r="E16" s="104" t="s">
        <v>34</v>
      </c>
    </row>
    <row r="17" spans="1:7" s="31" customFormat="1" ht="38.25" customHeight="1">
      <c r="A17" s="12" t="s">
        <v>35</v>
      </c>
      <c r="B17" s="56" t="s">
        <v>88</v>
      </c>
      <c r="C17" s="105"/>
      <c r="D17" s="105"/>
      <c r="E17" s="105"/>
    </row>
    <row r="18" spans="1:7" s="31" customFormat="1" ht="50.25" customHeight="1">
      <c r="A18" s="12" t="s">
        <v>36</v>
      </c>
      <c r="B18" s="39" t="s">
        <v>99</v>
      </c>
      <c r="C18" s="105"/>
      <c r="D18" s="105"/>
      <c r="E18" s="105"/>
    </row>
    <row r="19" spans="1:7" s="31" customFormat="1" ht="14.25" customHeight="1">
      <c r="A19" s="12" t="s">
        <v>37</v>
      </c>
      <c r="B19" s="69" t="s">
        <v>24</v>
      </c>
      <c r="C19" s="105"/>
      <c r="D19" s="105"/>
      <c r="E19" s="105"/>
    </row>
    <row r="20" spans="1:7" s="31" customFormat="1" ht="26.25" customHeight="1">
      <c r="A20" s="62" t="s">
        <v>86</v>
      </c>
      <c r="B20" s="71" t="s">
        <v>85</v>
      </c>
      <c r="C20" s="105"/>
      <c r="D20" s="105"/>
      <c r="E20" s="105"/>
    </row>
    <row r="21" spans="1:7" s="31" customFormat="1">
      <c r="A21" s="117" t="s">
        <v>39</v>
      </c>
      <c r="B21" s="117"/>
      <c r="C21" s="113"/>
      <c r="D21" s="113"/>
      <c r="E21" s="113"/>
    </row>
    <row r="22" spans="1:7" s="31" customFormat="1" ht="22.5" customHeight="1">
      <c r="A22" s="99" t="s">
        <v>89</v>
      </c>
      <c r="B22" s="100"/>
      <c r="C22" s="34">
        <v>1</v>
      </c>
      <c r="D22" s="34">
        <v>1</v>
      </c>
      <c r="E22" s="34">
        <v>1</v>
      </c>
    </row>
    <row r="23" spans="1:7" s="31" customFormat="1" ht="12.75" customHeight="1">
      <c r="A23" s="99" t="s">
        <v>78</v>
      </c>
      <c r="B23" s="100"/>
      <c r="C23" s="63"/>
      <c r="D23" s="63"/>
      <c r="E23" s="63" t="s">
        <v>79</v>
      </c>
    </row>
    <row r="24" spans="1:7" s="31" customFormat="1" ht="37.5" customHeight="1">
      <c r="A24" s="127" t="s">
        <v>40</v>
      </c>
      <c r="B24" s="127"/>
      <c r="C24" s="73" t="s">
        <v>92</v>
      </c>
      <c r="D24" s="73" t="s">
        <v>92</v>
      </c>
      <c r="E24" s="73" t="s">
        <v>92</v>
      </c>
    </row>
    <row r="25" spans="1:7" s="31" customFormat="1" ht="18" customHeight="1">
      <c r="A25" s="51"/>
      <c r="B25" s="51"/>
      <c r="C25" s="65"/>
      <c r="D25" s="65"/>
      <c r="E25" s="65"/>
    </row>
    <row r="26" spans="1:7" s="19" customFormat="1" ht="43.5" customHeight="1">
      <c r="A26" s="84" t="s">
        <v>97</v>
      </c>
      <c r="B26" s="84"/>
      <c r="C26" s="84"/>
      <c r="D26" s="84"/>
      <c r="E26" s="84"/>
      <c r="F26" s="20"/>
      <c r="G26" s="20"/>
    </row>
    <row r="27" spans="1:7" s="14" customFormat="1" ht="20.25" customHeight="1">
      <c r="A27" s="128" t="s">
        <v>56</v>
      </c>
      <c r="B27" s="128"/>
      <c r="C27" s="128"/>
      <c r="D27" s="128"/>
      <c r="E27" s="128"/>
    </row>
    <row r="28" spans="1:7" s="14" customFormat="1" ht="11.45" customHeight="1">
      <c r="A28" s="123" t="s">
        <v>43</v>
      </c>
      <c r="B28" s="123"/>
      <c r="C28" s="123"/>
      <c r="D28" s="123"/>
      <c r="E28" s="123"/>
    </row>
    <row r="29" spans="1:7" ht="18" customHeight="1">
      <c r="D29" s="88" t="s">
        <v>7</v>
      </c>
      <c r="E29" s="88"/>
    </row>
    <row r="30" spans="1:7">
      <c r="A30" s="3" t="s">
        <v>28</v>
      </c>
      <c r="B30" s="114" t="s">
        <v>29</v>
      </c>
      <c r="C30" s="114"/>
      <c r="D30" s="114"/>
      <c r="E30" s="114"/>
    </row>
    <row r="31" spans="1:7" ht="20.25" customHeight="1">
      <c r="A31" s="1">
        <v>1139</v>
      </c>
      <c r="B31" s="122" t="s">
        <v>54</v>
      </c>
      <c r="C31" s="122"/>
      <c r="D31" s="122"/>
      <c r="E31" s="122"/>
    </row>
    <row r="32" spans="1:7">
      <c r="A32" s="81"/>
      <c r="B32" s="124"/>
      <c r="C32" s="124"/>
      <c r="D32" s="124"/>
      <c r="E32" s="125"/>
    </row>
    <row r="33" spans="1:5">
      <c r="A33" s="114" t="s">
        <v>30</v>
      </c>
      <c r="B33" s="114"/>
      <c r="C33" s="114"/>
      <c r="D33" s="114"/>
      <c r="E33" s="114"/>
    </row>
    <row r="34" spans="1:5" ht="40.5" customHeight="1">
      <c r="A34" s="5"/>
      <c r="B34" s="5"/>
      <c r="C34" s="85" t="s">
        <v>63</v>
      </c>
      <c r="D34" s="86"/>
      <c r="E34" s="87"/>
    </row>
    <row r="35" spans="1:5">
      <c r="A35" s="5" t="s">
        <v>31</v>
      </c>
      <c r="B35" s="101">
        <v>1139</v>
      </c>
      <c r="C35" s="102"/>
      <c r="D35" s="102"/>
      <c r="E35" s="103"/>
    </row>
    <row r="36" spans="1:5" ht="12.75" customHeight="1">
      <c r="A36" s="5" t="s">
        <v>32</v>
      </c>
      <c r="B36" s="1" t="s">
        <v>33</v>
      </c>
      <c r="C36" s="104" t="s">
        <v>71</v>
      </c>
      <c r="D36" s="104" t="s">
        <v>70</v>
      </c>
      <c r="E36" s="104" t="s">
        <v>34</v>
      </c>
    </row>
    <row r="37" spans="1:5" ht="27" customHeight="1">
      <c r="A37" s="5" t="s">
        <v>35</v>
      </c>
      <c r="B37" s="1" t="s">
        <v>59</v>
      </c>
      <c r="C37" s="105"/>
      <c r="D37" s="105"/>
      <c r="E37" s="105"/>
    </row>
    <row r="38" spans="1:5" ht="63.75">
      <c r="A38" s="5" t="s">
        <v>36</v>
      </c>
      <c r="B38" s="1" t="s">
        <v>60</v>
      </c>
      <c r="C38" s="105"/>
      <c r="D38" s="105"/>
      <c r="E38" s="105"/>
    </row>
    <row r="39" spans="1:5" ht="22.5" customHeight="1">
      <c r="A39" s="5" t="s">
        <v>37</v>
      </c>
      <c r="B39" s="1" t="s">
        <v>38</v>
      </c>
      <c r="C39" s="105"/>
      <c r="D39" s="105"/>
      <c r="E39" s="105"/>
    </row>
    <row r="40" spans="1:5" ht="33.75" customHeight="1">
      <c r="A40" s="5" t="s">
        <v>50</v>
      </c>
      <c r="B40" s="1" t="s">
        <v>61</v>
      </c>
      <c r="C40" s="105"/>
      <c r="D40" s="105"/>
      <c r="E40" s="105"/>
    </row>
    <row r="41" spans="1:5" ht="17.25" customHeight="1">
      <c r="A41" s="80" t="s">
        <v>39</v>
      </c>
      <c r="B41" s="80"/>
      <c r="C41" s="106"/>
      <c r="D41" s="106"/>
      <c r="E41" s="106"/>
    </row>
    <row r="42" spans="1:5" ht="44.25" customHeight="1">
      <c r="A42" s="121" t="s">
        <v>40</v>
      </c>
      <c r="B42" s="121"/>
      <c r="C42" s="73" t="s">
        <v>91</v>
      </c>
      <c r="D42" s="73" t="s">
        <v>91</v>
      </c>
      <c r="E42" s="73" t="s">
        <v>91</v>
      </c>
    </row>
  </sheetData>
  <mergeCells count="35">
    <mergeCell ref="D9:E9"/>
    <mergeCell ref="A12:E12"/>
    <mergeCell ref="A1:E1"/>
    <mergeCell ref="A2:E2"/>
    <mergeCell ref="A3:E3"/>
    <mergeCell ref="A5:E5"/>
    <mergeCell ref="A7:E7"/>
    <mergeCell ref="A8:E8"/>
    <mergeCell ref="A42:B42"/>
    <mergeCell ref="B30:E30"/>
    <mergeCell ref="A27:E27"/>
    <mergeCell ref="A28:E28"/>
    <mergeCell ref="B31:E31"/>
    <mergeCell ref="A33:E33"/>
    <mergeCell ref="B35:E35"/>
    <mergeCell ref="C34:E34"/>
    <mergeCell ref="B15:E15"/>
    <mergeCell ref="B11:E11"/>
    <mergeCell ref="A13:E13"/>
    <mergeCell ref="B10:E10"/>
    <mergeCell ref="A21:B21"/>
    <mergeCell ref="C14:E14"/>
    <mergeCell ref="A26:E26"/>
    <mergeCell ref="C36:C41"/>
    <mergeCell ref="D36:D41"/>
    <mergeCell ref="E36:E41"/>
    <mergeCell ref="C16:C21"/>
    <mergeCell ref="D16:D21"/>
    <mergeCell ref="E16:E21"/>
    <mergeCell ref="D29:E29"/>
    <mergeCell ref="A32:E32"/>
    <mergeCell ref="A24:B24"/>
    <mergeCell ref="A23:B23"/>
    <mergeCell ref="A22:B22"/>
    <mergeCell ref="A41:B41"/>
  </mergeCells>
  <pageMargins left="0.7" right="0.7" top="0.75" bottom="0.75" header="0.3" footer="0.3"/>
  <pageSetup paperSize="9" scale="81" orientation="portrait" r:id="rId1"/>
  <rowBreaks count="1" manualBreakCount="1"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</dc:creator>
  <cp:lastModifiedBy>Armenak Khachatryan</cp:lastModifiedBy>
  <cp:lastPrinted>2019-05-30T11:40:52Z</cp:lastPrinted>
  <dcterms:created xsi:type="dcterms:W3CDTF">2010-10-06T16:54:53Z</dcterms:created>
  <dcterms:modified xsi:type="dcterms:W3CDTF">2020-05-05T08:00:54Z</dcterms:modified>
</cp:coreProperties>
</file>