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Finaroxjacum\"/>
    </mc:Choice>
  </mc:AlternateContent>
  <bookViews>
    <workbookView xWindow="0" yWindow="0" windowWidth="23040" windowHeight="9192" tabRatio="763"/>
  </bookViews>
  <sheets>
    <sheet name="Չափաքանակներ" sheetId="23" r:id="rId1"/>
    <sheet name="հաշվարկ հիմնավորում" sheetId="24" r:id="rId2"/>
  </sheets>
  <calcPr calcId="162913"/>
</workbook>
</file>

<file path=xl/calcChain.xml><?xml version="1.0" encoding="utf-8"?>
<calcChain xmlns="http://schemas.openxmlformats.org/spreadsheetml/2006/main">
  <c r="C29" i="24" l="1"/>
  <c r="A15" i="24"/>
  <c r="D29" i="24" l="1"/>
  <c r="C32" i="23"/>
  <c r="A18" i="23"/>
</calcChain>
</file>

<file path=xl/sharedStrings.xml><?xml version="1.0" encoding="utf-8"?>
<sst xmlns="http://schemas.openxmlformats.org/spreadsheetml/2006/main" count="56" uniqueCount="35">
  <si>
    <t>ՋՕԸ  անվանում</t>
  </si>
  <si>
    <t>ԸՆԴԱՄԵՆԸ</t>
  </si>
  <si>
    <t>ԵՐԵՎԱՆ</t>
  </si>
  <si>
    <t>ԱՐՏԱՇԱՏ</t>
  </si>
  <si>
    <t>ԱՐԱՐԱՏ</t>
  </si>
  <si>
    <t>ԱՐՄԱՎԻՐ</t>
  </si>
  <si>
    <t>ԷՋՄԻԱԾԻՆ</t>
  </si>
  <si>
    <t>ՇԵՆԻԿ</t>
  </si>
  <si>
    <t>ԱՐԱԳԱԾՈՏՆ</t>
  </si>
  <si>
    <t>ԹԱԼԻՆ</t>
  </si>
  <si>
    <t>ԿՈՏԱՅՔ</t>
  </si>
  <si>
    <t>ԳԵՂԱՐՔՈՒՆԻՔ</t>
  </si>
  <si>
    <t>ՇԻՐԱԿ</t>
  </si>
  <si>
    <t>ՏԱՎՈՒՇ</t>
  </si>
  <si>
    <t>ԼՈՌԻ</t>
  </si>
  <si>
    <t>ԵՂԵԳՆԱՁՈՐ</t>
  </si>
  <si>
    <t>ՍՅՈՒՆԻՔ</t>
  </si>
  <si>
    <t>հ/հ</t>
  </si>
  <si>
    <t>/հազ.դրամ/</t>
  </si>
  <si>
    <t>ՀՀ պետական բյուջեից աջակցություն ոռոգման համակարգի առողջացմանը</t>
  </si>
  <si>
    <t>Հայաստանի Հանրապետության</t>
  </si>
  <si>
    <t>կառավարության</t>
  </si>
  <si>
    <t xml:space="preserve">  N _____ որոշման</t>
  </si>
  <si>
    <t xml:space="preserve"> 2020 թվականի ________________  _____-ի</t>
  </si>
  <si>
    <t>Հավելված N2</t>
  </si>
  <si>
    <t xml:space="preserve">Չ Ա Փ Ա Ք Ա Ն Ա Կ Ն Ե Ր </t>
  </si>
  <si>
    <t xml:space="preserve">ԱՌՈՂՋԱՑՄԱՆՆ ԱՋԱԿՑՈՒԹՅԱՆ ՆՊԱՏԱԿՈՎ ԸՍՏ ԱՌԱՆՁԻՆ </t>
  </si>
  <si>
    <t>ՋՐՕԳՏԱԳՈՐԾՈՂՆԵՐԻ ԸՆԿԵՐՈՒԹՅՈՒՆՆԵՐԻ ՖԻՆԱՆՍԱԿԱՆ ԱՋԱԿՑՈՒԹՅԱՆ</t>
  </si>
  <si>
    <t xml:space="preserve">2020 ԹՎԱԿԱՆԻ ԸՆԹԱՑՔՈՒՄ ՈՌՈԳՄԱՆ ՀԱՄԱԿԱՐԳԻ </t>
  </si>
  <si>
    <t>2020թ. ՋՕԸ-երի ֆինանսական ճեղքվածք</t>
  </si>
  <si>
    <t>ՀՀ պետական բյուջեից աջակցություն ոռոգման համակարգի առողջացմանը*</t>
  </si>
  <si>
    <r>
      <t xml:space="preserve">*ՀՀ պետական բյուջեից աջակցություն ոռոգման համակարգի առողջացման չափաքանակը հաշվարկվել է յուրաքանչյուր ՋՕԸ-ի համար տվյալ ՋՕԸ-ի ֆինանսական ճեղքվածքի </t>
    </r>
    <r>
      <rPr>
        <sz val="11"/>
        <color theme="1"/>
        <rFont val="Calibri"/>
        <family val="2"/>
        <charset val="204"/>
      </rPr>
      <t>≈</t>
    </r>
    <r>
      <rPr>
        <sz val="11"/>
        <color theme="1"/>
        <rFont val="GHEA Grapalat"/>
        <family val="3"/>
      </rPr>
      <t>22.1%-ի չափով՝ պահելով հավասարության սկզբունքը</t>
    </r>
  </si>
  <si>
    <t>ՀԱՇՎԱՐԿ ՀԻՄՆԱՎՈՐՈՒՄ</t>
  </si>
  <si>
    <t xml:space="preserve">ՋՐՕԳՏԱԳՈՐԾՈՂՆԵՐԻ ԸՆԿԵՐՈՒԹՅՈՒՆՆԵՐԻ </t>
  </si>
  <si>
    <t xml:space="preserve">ՖԻՆԱՆՍԱԿԱՆ ԱՋԱԿՑՈՒԹՅԱՆ ՉԱՓԱՔԱՆԱԿՆԵՐ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</si>
</sst>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0" x14ac:knownFonts="1">
    <font>
      <sz val="11"/>
      <color theme="1"/>
      <name val="Calibri"/>
      <family val="2"/>
      <charset val="1"/>
      <scheme val="minor"/>
    </font>
    <font>
      <sz val="11"/>
      <color theme="1"/>
      <name val="GHEA Grapalat"/>
      <family val="3"/>
    </font>
    <font>
      <sz val="10"/>
      <name val="Arial"/>
      <family val="2"/>
      <charset val="204"/>
    </font>
    <font>
      <sz val="11"/>
      <name val="GHEA Grapalat"/>
      <family val="3"/>
    </font>
    <font>
      <i/>
      <sz val="8"/>
      <name val="GHEA Grapalat"/>
      <family val="3"/>
    </font>
    <font>
      <b/>
      <sz val="11"/>
      <color theme="1"/>
      <name val="GHEA Grapalat"/>
      <family val="3"/>
    </font>
    <font>
      <sz val="10"/>
      <color theme="1"/>
      <name val="GHEA Grapalat"/>
      <family val="3"/>
    </font>
    <font>
      <sz val="11"/>
      <color rgb="FF000000"/>
      <name val="GHEA Grapalat"/>
      <family val="3"/>
    </font>
    <font>
      <b/>
      <sz val="11"/>
      <name val="GHEA Grapalat"/>
      <family val="3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38">
    <xf numFmtId="0" fontId="0" fillId="0" borderId="0" xfId="0"/>
    <xf numFmtId="0" fontId="4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 applyProtection="1">
      <alignment vertical="center" wrapText="1"/>
      <protection hidden="1"/>
    </xf>
    <xf numFmtId="0" fontId="3" fillId="0" borderId="1" xfId="0" applyFont="1" applyFill="1" applyBorder="1" applyAlignment="1" applyProtection="1">
      <alignment vertical="center" wrapText="1"/>
      <protection hidden="1"/>
    </xf>
    <xf numFmtId="0" fontId="3" fillId="0" borderId="3" xfId="0" applyNumberFormat="1" applyFont="1" applyFill="1" applyBorder="1" applyAlignment="1" applyProtection="1">
      <alignment vertical="center" wrapText="1"/>
      <protection hidden="1"/>
    </xf>
    <xf numFmtId="0" fontId="1" fillId="0" borderId="0" xfId="0" applyFont="1" applyFill="1"/>
    <xf numFmtId="164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right"/>
    </xf>
    <xf numFmtId="0" fontId="6" fillId="0" borderId="0" xfId="0" applyFont="1" applyFill="1"/>
    <xf numFmtId="0" fontId="5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7" fillId="0" borderId="0" xfId="0" applyFont="1"/>
    <xf numFmtId="0" fontId="6" fillId="0" borderId="0" xfId="0" applyFont="1" applyFill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left"/>
    </xf>
    <xf numFmtId="164" fontId="0" fillId="0" borderId="0" xfId="0" applyNumberFormat="1"/>
    <xf numFmtId="164" fontId="8" fillId="0" borderId="1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3" fillId="0" borderId="6" xfId="1" applyNumberFormat="1" applyFont="1" applyFill="1" applyBorder="1" applyAlignment="1" applyProtection="1">
      <alignment horizontal="center" vertical="center" wrapText="1"/>
      <protection locked="0"/>
    </xf>
    <xf numFmtId="49" fontId="3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1" applyFont="1" applyFill="1" applyBorder="1" applyAlignment="1" applyProtection="1">
      <alignment horizontal="center" vertical="center" wrapText="1"/>
      <protection locked="0"/>
    </xf>
    <xf numFmtId="0" fontId="3" fillId="0" borderId="6" xfId="1" applyFont="1" applyFill="1" applyBorder="1" applyAlignment="1" applyProtection="1">
      <alignment horizontal="center" vertical="center" wrapText="1"/>
      <protection locked="0"/>
    </xf>
    <xf numFmtId="0" fontId="3" fillId="0" borderId="2" xfId="1" applyFont="1" applyFill="1" applyBorder="1" applyAlignment="1" applyProtection="1">
      <alignment horizontal="center" vertical="center" wrapText="1"/>
      <protection locked="0"/>
    </xf>
    <xf numFmtId="0" fontId="3" fillId="0" borderId="7" xfId="1" applyFont="1" applyFill="1" applyBorder="1" applyAlignment="1" applyProtection="1">
      <alignment horizontal="center" vertical="center" wrapText="1"/>
      <protection locked="0"/>
    </xf>
    <xf numFmtId="0" fontId="3" fillId="0" borderId="9" xfId="1" applyFont="1" applyFill="1" applyBorder="1" applyAlignment="1" applyProtection="1">
      <alignment horizontal="center" vertical="center" wrapText="1"/>
      <protection locked="0"/>
    </xf>
    <xf numFmtId="0" fontId="3" fillId="0" borderId="8" xfId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justify"/>
    </xf>
    <xf numFmtId="0" fontId="5" fillId="0" borderId="0" xfId="0" applyFont="1" applyFill="1" applyAlignment="1">
      <alignment horizontal="center"/>
    </xf>
    <xf numFmtId="49" fontId="8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1" applyNumberFormat="1" applyFont="1" applyFill="1" applyBorder="1" applyAlignment="1" applyProtection="1">
      <alignment horizontal="center" vertical="center" wrapText="1"/>
      <protection locked="0"/>
    </xf>
    <xf numFmtId="49" fontId="8" fillId="0" borderId="2" xfId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topLeftCell="A10" workbookViewId="0">
      <selection activeCell="F13" sqref="F13"/>
    </sheetView>
  </sheetViews>
  <sheetFormatPr defaultColWidth="9.109375" defaultRowHeight="15.6" x14ac:dyDescent="0.35"/>
  <cols>
    <col min="1" max="1" width="6.44140625" style="7" customWidth="1"/>
    <col min="2" max="2" width="43.33203125" style="2" customWidth="1"/>
    <col min="3" max="3" width="38.88671875" style="2" customWidth="1"/>
    <col min="4" max="16384" width="9.109375" style="15"/>
  </cols>
  <sheetData>
    <row r="1" spans="1:4" x14ac:dyDescent="0.35">
      <c r="C1" s="14" t="s">
        <v>24</v>
      </c>
    </row>
    <row r="2" spans="1:4" x14ac:dyDescent="0.35">
      <c r="C2" s="14" t="s">
        <v>20</v>
      </c>
    </row>
    <row r="3" spans="1:4" x14ac:dyDescent="0.35">
      <c r="C3" s="14" t="s">
        <v>21</v>
      </c>
    </row>
    <row r="4" spans="1:4" x14ac:dyDescent="0.35">
      <c r="C4" s="14" t="s">
        <v>23</v>
      </c>
    </row>
    <row r="5" spans="1:4" x14ac:dyDescent="0.35">
      <c r="C5" s="14" t="s">
        <v>22</v>
      </c>
    </row>
    <row r="6" spans="1:4" x14ac:dyDescent="0.35">
      <c r="D6" s="13"/>
    </row>
    <row r="7" spans="1:4" x14ac:dyDescent="0.35">
      <c r="A7" s="30" t="s">
        <v>25</v>
      </c>
      <c r="B7" s="30"/>
      <c r="C7" s="30"/>
    </row>
    <row r="8" spans="1:4" x14ac:dyDescent="0.35">
      <c r="A8" s="30" t="s">
        <v>28</v>
      </c>
      <c r="B8" s="30"/>
      <c r="C8" s="30"/>
    </row>
    <row r="9" spans="1:4" x14ac:dyDescent="0.35">
      <c r="A9" s="30" t="s">
        <v>26</v>
      </c>
      <c r="B9" s="30"/>
      <c r="C9" s="30"/>
    </row>
    <row r="10" spans="1:4" x14ac:dyDescent="0.35">
      <c r="A10" s="30" t="s">
        <v>27</v>
      </c>
      <c r="B10" s="30"/>
      <c r="C10" s="30"/>
    </row>
    <row r="11" spans="1:4" x14ac:dyDescent="0.35">
      <c r="A11" s="16"/>
      <c r="B11" s="11"/>
      <c r="C11" s="11"/>
    </row>
    <row r="12" spans="1:4" x14ac:dyDescent="0.35">
      <c r="B12" s="7"/>
      <c r="C12" s="9" t="s">
        <v>18</v>
      </c>
    </row>
    <row r="13" spans="1:4" ht="42" customHeight="1" x14ac:dyDescent="0.35">
      <c r="A13" s="24" t="s">
        <v>17</v>
      </c>
      <c r="B13" s="27" t="s">
        <v>0</v>
      </c>
      <c r="C13" s="21" t="s">
        <v>19</v>
      </c>
    </row>
    <row r="14" spans="1:4" ht="42" customHeight="1" x14ac:dyDescent="0.35">
      <c r="A14" s="25"/>
      <c r="B14" s="28"/>
      <c r="C14" s="22"/>
    </row>
    <row r="15" spans="1:4" ht="19.5" customHeight="1" x14ac:dyDescent="0.35">
      <c r="A15" s="26"/>
      <c r="B15" s="29"/>
      <c r="C15" s="23"/>
    </row>
    <row r="16" spans="1:4" x14ac:dyDescent="0.35">
      <c r="A16" s="1">
        <v>1</v>
      </c>
      <c r="B16" s="1">
        <v>2</v>
      </c>
      <c r="C16" s="1">
        <v>5</v>
      </c>
    </row>
    <row r="17" spans="1:3" ht="21" customHeight="1" x14ac:dyDescent="0.35">
      <c r="A17" s="3">
        <v>1</v>
      </c>
      <c r="B17" s="4" t="s">
        <v>2</v>
      </c>
      <c r="C17" s="8">
        <v>55705.224725630535</v>
      </c>
    </row>
    <row r="18" spans="1:3" ht="21" customHeight="1" x14ac:dyDescent="0.35">
      <c r="A18" s="3">
        <f t="shared" ref="A18" si="0">A17+1</f>
        <v>2</v>
      </c>
      <c r="B18" s="4" t="s">
        <v>3</v>
      </c>
      <c r="C18" s="8">
        <v>212594.60998672384</v>
      </c>
    </row>
    <row r="19" spans="1:3" ht="21" customHeight="1" x14ac:dyDescent="0.35">
      <c r="A19" s="3">
        <v>3</v>
      </c>
      <c r="B19" s="4" t="s">
        <v>4</v>
      </c>
      <c r="C19" s="8">
        <v>195848.25715063867</v>
      </c>
    </row>
    <row r="20" spans="1:3" ht="21" customHeight="1" x14ac:dyDescent="0.35">
      <c r="A20" s="3">
        <v>4</v>
      </c>
      <c r="B20" s="4" t="s">
        <v>5</v>
      </c>
      <c r="C20" s="8">
        <v>300387.60164166009</v>
      </c>
    </row>
    <row r="21" spans="1:3" ht="21" customHeight="1" x14ac:dyDescent="0.35">
      <c r="A21" s="3">
        <v>5</v>
      </c>
      <c r="B21" s="4" t="s">
        <v>6</v>
      </c>
      <c r="C21" s="8">
        <v>319424.33017480664</v>
      </c>
    </row>
    <row r="22" spans="1:3" ht="21" customHeight="1" x14ac:dyDescent="0.35">
      <c r="A22" s="3">
        <v>6</v>
      </c>
      <c r="B22" s="4" t="s">
        <v>7</v>
      </c>
      <c r="C22" s="8">
        <v>46474.983224102318</v>
      </c>
    </row>
    <row r="23" spans="1:3" ht="21" customHeight="1" x14ac:dyDescent="0.35">
      <c r="A23" s="3">
        <v>7</v>
      </c>
      <c r="B23" s="4" t="s">
        <v>8</v>
      </c>
      <c r="C23" s="8">
        <v>30408.581523530149</v>
      </c>
    </row>
    <row r="24" spans="1:3" ht="21" customHeight="1" x14ac:dyDescent="0.35">
      <c r="A24" s="3">
        <v>8</v>
      </c>
      <c r="B24" s="4" t="s">
        <v>9</v>
      </c>
      <c r="C24" s="8">
        <v>162081.72530350077</v>
      </c>
    </row>
    <row r="25" spans="1:3" ht="21" customHeight="1" x14ac:dyDescent="0.35">
      <c r="A25" s="3">
        <v>9</v>
      </c>
      <c r="B25" s="4" t="s">
        <v>10</v>
      </c>
      <c r="C25" s="8">
        <v>94455.136238222563</v>
      </c>
    </row>
    <row r="26" spans="1:3" ht="21" customHeight="1" x14ac:dyDescent="0.35">
      <c r="A26" s="3">
        <v>10</v>
      </c>
      <c r="B26" s="4" t="s">
        <v>11</v>
      </c>
      <c r="C26" s="8">
        <v>108191.01670860553</v>
      </c>
    </row>
    <row r="27" spans="1:3" ht="21" customHeight="1" x14ac:dyDescent="0.35">
      <c r="A27" s="3">
        <v>11</v>
      </c>
      <c r="B27" s="5" t="s">
        <v>12</v>
      </c>
      <c r="C27" s="8">
        <v>50043.620138325998</v>
      </c>
    </row>
    <row r="28" spans="1:3" ht="21" customHeight="1" x14ac:dyDescent="0.35">
      <c r="A28" s="3">
        <v>12</v>
      </c>
      <c r="B28" s="6" t="s">
        <v>13</v>
      </c>
      <c r="C28" s="8">
        <v>91505.590362432704</v>
      </c>
    </row>
    <row r="29" spans="1:3" ht="21" customHeight="1" x14ac:dyDescent="0.35">
      <c r="A29" s="3">
        <v>13</v>
      </c>
      <c r="B29" s="4" t="s">
        <v>14</v>
      </c>
      <c r="C29" s="8">
        <v>28986.469167817013</v>
      </c>
    </row>
    <row r="30" spans="1:3" ht="21" customHeight="1" x14ac:dyDescent="0.35">
      <c r="A30" s="3">
        <v>14</v>
      </c>
      <c r="B30" s="4" t="s">
        <v>15</v>
      </c>
      <c r="C30" s="8">
        <v>18576.936032449394</v>
      </c>
    </row>
    <row r="31" spans="1:3" ht="21" customHeight="1" x14ac:dyDescent="0.35">
      <c r="A31" s="3">
        <v>15</v>
      </c>
      <c r="B31" s="4" t="s">
        <v>16</v>
      </c>
      <c r="C31" s="8">
        <v>81124.517621553765</v>
      </c>
    </row>
    <row r="32" spans="1:3" ht="21" customHeight="1" x14ac:dyDescent="0.35">
      <c r="A32" s="19" t="s">
        <v>1</v>
      </c>
      <c r="B32" s="20"/>
      <c r="C32" s="8">
        <f>SUM(C17:C31)</f>
        <v>1795808.5999999999</v>
      </c>
    </row>
    <row r="33" spans="1:3" x14ac:dyDescent="0.35">
      <c r="A33" s="10"/>
    </row>
    <row r="34" spans="1:3" x14ac:dyDescent="0.35">
      <c r="C34" s="12"/>
    </row>
  </sheetData>
  <mergeCells count="8">
    <mergeCell ref="A32:B32"/>
    <mergeCell ref="C13:C15"/>
    <mergeCell ref="A13:A15"/>
    <mergeCell ref="B13:B15"/>
    <mergeCell ref="A7:C7"/>
    <mergeCell ref="A8:C8"/>
    <mergeCell ref="A9:C9"/>
    <mergeCell ref="A10:C10"/>
  </mergeCells>
  <pageMargins left="0.70866141732283472" right="0.31496062992125984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workbookViewId="0">
      <selection activeCell="B23" sqref="B23"/>
    </sheetView>
  </sheetViews>
  <sheetFormatPr defaultRowHeight="15.6" x14ac:dyDescent="0.35"/>
  <cols>
    <col min="1" max="1" width="6.44140625" style="7" customWidth="1"/>
    <col min="2" max="2" width="24.88671875" style="2" customWidth="1"/>
    <col min="3" max="4" width="26.33203125" style="2" customWidth="1"/>
    <col min="5" max="5" width="12.5546875" customWidth="1"/>
    <col min="6" max="6" width="10" customWidth="1"/>
    <col min="7" max="10" width="9.109375" customWidth="1"/>
    <col min="11" max="11" width="10.6640625" bestFit="1" customWidth="1"/>
  </cols>
  <sheetData>
    <row r="1" spans="1:12" ht="12.75" customHeight="1" x14ac:dyDescent="0.35"/>
    <row r="2" spans="1:12" x14ac:dyDescent="0.35">
      <c r="A2" s="34" t="s">
        <v>32</v>
      </c>
      <c r="B2" s="34"/>
      <c r="C2" s="34"/>
      <c r="D2" s="34"/>
    </row>
    <row r="3" spans="1:12" ht="7.5" customHeight="1" x14ac:dyDescent="0.35">
      <c r="A3" s="30"/>
      <c r="B3" s="30"/>
      <c r="C3" s="30"/>
      <c r="D3" s="30"/>
    </row>
    <row r="4" spans="1:12" x14ac:dyDescent="0.35">
      <c r="A4" s="30" t="s">
        <v>28</v>
      </c>
      <c r="B4" s="30"/>
      <c r="C4" s="30"/>
      <c r="D4" s="30"/>
    </row>
    <row r="5" spans="1:12" x14ac:dyDescent="0.35">
      <c r="A5" s="30" t="s">
        <v>26</v>
      </c>
      <c r="B5" s="30"/>
      <c r="C5" s="30"/>
      <c r="D5" s="30"/>
    </row>
    <row r="6" spans="1:12" x14ac:dyDescent="0.35">
      <c r="A6" s="30" t="s">
        <v>33</v>
      </c>
      <c r="B6" s="30"/>
      <c r="C6" s="30"/>
      <c r="D6" s="30"/>
    </row>
    <row r="7" spans="1:12" x14ac:dyDescent="0.35">
      <c r="A7" s="34" t="s">
        <v>34</v>
      </c>
      <c r="B7" s="34"/>
      <c r="C7" s="34"/>
      <c r="D7" s="34"/>
    </row>
    <row r="8" spans="1:12" ht="12" customHeight="1" x14ac:dyDescent="0.35">
      <c r="A8" s="11"/>
      <c r="B8" s="11"/>
      <c r="C8" s="11"/>
      <c r="D8" s="11"/>
    </row>
    <row r="9" spans="1:12" x14ac:dyDescent="0.35">
      <c r="B9" s="7"/>
      <c r="D9" s="9" t="s">
        <v>18</v>
      </c>
    </row>
    <row r="10" spans="1:12" ht="42" customHeight="1" x14ac:dyDescent="0.3">
      <c r="A10" s="24" t="s">
        <v>17</v>
      </c>
      <c r="B10" s="27" t="s">
        <v>0</v>
      </c>
      <c r="C10" s="35" t="s">
        <v>29</v>
      </c>
      <c r="D10" s="35" t="s">
        <v>30</v>
      </c>
    </row>
    <row r="11" spans="1:12" ht="42" customHeight="1" x14ac:dyDescent="0.3">
      <c r="A11" s="25"/>
      <c r="B11" s="28"/>
      <c r="C11" s="36"/>
      <c r="D11" s="36"/>
    </row>
    <row r="12" spans="1:12" ht="42" customHeight="1" x14ac:dyDescent="0.3">
      <c r="A12" s="26"/>
      <c r="B12" s="29"/>
      <c r="C12" s="37"/>
      <c r="D12" s="37"/>
    </row>
    <row r="13" spans="1:12" ht="14.4" x14ac:dyDescent="0.3">
      <c r="A13" s="1">
        <v>1</v>
      </c>
      <c r="B13" s="1">
        <v>2</v>
      </c>
      <c r="C13" s="1">
        <v>3</v>
      </c>
      <c r="D13" s="1">
        <v>4</v>
      </c>
    </row>
    <row r="14" spans="1:12" ht="21" customHeight="1" x14ac:dyDescent="0.3">
      <c r="A14" s="3">
        <v>1</v>
      </c>
      <c r="B14" s="4" t="s">
        <v>2</v>
      </c>
      <c r="C14" s="8">
        <v>251707.4</v>
      </c>
      <c r="D14" s="8">
        <v>55705.224725630535</v>
      </c>
      <c r="L14" s="17"/>
    </row>
    <row r="15" spans="1:12" ht="21" customHeight="1" x14ac:dyDescent="0.3">
      <c r="A15" s="3">
        <f t="shared" ref="A15" si="0">A14+1</f>
        <v>2</v>
      </c>
      <c r="B15" s="4" t="s">
        <v>3</v>
      </c>
      <c r="C15" s="8">
        <v>960621.5</v>
      </c>
      <c r="D15" s="8">
        <v>212594.60998672384</v>
      </c>
      <c r="L15" s="17"/>
    </row>
    <row r="16" spans="1:12" ht="21" customHeight="1" x14ac:dyDescent="0.3">
      <c r="A16" s="3">
        <v>3</v>
      </c>
      <c r="B16" s="4" t="s">
        <v>4</v>
      </c>
      <c r="C16" s="8">
        <v>884952.1</v>
      </c>
      <c r="D16" s="8">
        <v>195848.25715063867</v>
      </c>
      <c r="L16" s="17"/>
    </row>
    <row r="17" spans="1:12" ht="21" customHeight="1" x14ac:dyDescent="0.3">
      <c r="A17" s="3">
        <v>4</v>
      </c>
      <c r="B17" s="4" t="s">
        <v>5</v>
      </c>
      <c r="C17" s="8">
        <v>1357319.4</v>
      </c>
      <c r="D17" s="8">
        <v>300387.60164166009</v>
      </c>
      <c r="L17" s="17"/>
    </row>
    <row r="18" spans="1:12" ht="21" customHeight="1" x14ac:dyDescent="0.3">
      <c r="A18" s="3">
        <v>5</v>
      </c>
      <c r="B18" s="4" t="s">
        <v>6</v>
      </c>
      <c r="C18" s="8">
        <v>1443338</v>
      </c>
      <c r="D18" s="8">
        <v>319424.33017480664</v>
      </c>
      <c r="L18" s="17"/>
    </row>
    <row r="19" spans="1:12" ht="21" customHeight="1" x14ac:dyDescent="0.3">
      <c r="A19" s="3">
        <v>6</v>
      </c>
      <c r="B19" s="4" t="s">
        <v>7</v>
      </c>
      <c r="C19" s="8">
        <v>210000</v>
      </c>
      <c r="D19" s="8">
        <v>46474.983224102318</v>
      </c>
      <c r="L19" s="17"/>
    </row>
    <row r="20" spans="1:12" ht="21" customHeight="1" x14ac:dyDescent="0.3">
      <c r="A20" s="3">
        <v>7</v>
      </c>
      <c r="B20" s="4" t="s">
        <v>8</v>
      </c>
      <c r="C20" s="8">
        <v>137403</v>
      </c>
      <c r="D20" s="8">
        <v>30408.581523530149</v>
      </c>
      <c r="L20" s="17"/>
    </row>
    <row r="21" spans="1:12" ht="21" customHeight="1" x14ac:dyDescent="0.3">
      <c r="A21" s="3">
        <v>8</v>
      </c>
      <c r="B21" s="4" t="s">
        <v>9</v>
      </c>
      <c r="C21" s="8">
        <v>732376</v>
      </c>
      <c r="D21" s="8">
        <v>162081.72530350077</v>
      </c>
      <c r="L21" s="17"/>
    </row>
    <row r="22" spans="1:12" ht="21" customHeight="1" x14ac:dyDescent="0.3">
      <c r="A22" s="3">
        <v>9</v>
      </c>
      <c r="B22" s="4" t="s">
        <v>10</v>
      </c>
      <c r="C22" s="8">
        <v>426801.2</v>
      </c>
      <c r="D22" s="8">
        <v>94455.136238222563</v>
      </c>
      <c r="L22" s="17"/>
    </row>
    <row r="23" spans="1:12" ht="21" customHeight="1" x14ac:dyDescent="0.3">
      <c r="A23" s="3">
        <v>10</v>
      </c>
      <c r="B23" s="4" t="s">
        <v>11</v>
      </c>
      <c r="C23" s="8">
        <v>488867.6</v>
      </c>
      <c r="D23" s="8">
        <v>108191.01670860553</v>
      </c>
      <c r="L23" s="17"/>
    </row>
    <row r="24" spans="1:12" ht="21" customHeight="1" x14ac:dyDescent="0.3">
      <c r="A24" s="3">
        <v>11</v>
      </c>
      <c r="B24" s="5" t="s">
        <v>12</v>
      </c>
      <c r="C24" s="8">
        <v>226125.1</v>
      </c>
      <c r="D24" s="8">
        <v>50043.620138325998</v>
      </c>
      <c r="L24" s="17"/>
    </row>
    <row r="25" spans="1:12" ht="21" customHeight="1" x14ac:dyDescent="0.3">
      <c r="A25" s="3">
        <v>12</v>
      </c>
      <c r="B25" s="6" t="s">
        <v>13</v>
      </c>
      <c r="C25" s="8">
        <v>413473.5</v>
      </c>
      <c r="D25" s="8">
        <v>91505.590362432704</v>
      </c>
      <c r="L25" s="17"/>
    </row>
    <row r="26" spans="1:12" ht="21" customHeight="1" x14ac:dyDescent="0.3">
      <c r="A26" s="3">
        <v>13</v>
      </c>
      <c r="B26" s="4" t="s">
        <v>14</v>
      </c>
      <c r="C26" s="8">
        <v>130977.1</v>
      </c>
      <c r="D26" s="8">
        <v>28986.469167817013</v>
      </c>
      <c r="L26" s="17"/>
    </row>
    <row r="27" spans="1:12" ht="21" customHeight="1" x14ac:dyDescent="0.3">
      <c r="A27" s="3">
        <v>14</v>
      </c>
      <c r="B27" s="4" t="s">
        <v>15</v>
      </c>
      <c r="C27" s="8">
        <v>83941</v>
      </c>
      <c r="D27" s="8">
        <v>18576.936032449394</v>
      </c>
      <c r="L27" s="17"/>
    </row>
    <row r="28" spans="1:12" ht="21" customHeight="1" x14ac:dyDescent="0.3">
      <c r="A28" s="3">
        <v>15</v>
      </c>
      <c r="B28" s="4" t="s">
        <v>16</v>
      </c>
      <c r="C28" s="8">
        <v>366566</v>
      </c>
      <c r="D28" s="8">
        <v>81124.517621553765</v>
      </c>
      <c r="L28" s="17"/>
    </row>
    <row r="29" spans="1:12" ht="21.75" customHeight="1" x14ac:dyDescent="0.3">
      <c r="A29" s="31" t="s">
        <v>1</v>
      </c>
      <c r="B29" s="32"/>
      <c r="C29" s="18">
        <f>SUM(C14:C28)</f>
        <v>8114468.8999999994</v>
      </c>
      <c r="D29" s="18">
        <f>SUM(D14:D28)</f>
        <v>1795808.5999999999</v>
      </c>
      <c r="L29" s="17"/>
    </row>
    <row r="30" spans="1:12" x14ac:dyDescent="0.35">
      <c r="A30" s="10"/>
      <c r="K30" s="17"/>
    </row>
    <row r="31" spans="1:12" ht="51" customHeight="1" x14ac:dyDescent="0.3">
      <c r="A31" s="33" t="s">
        <v>31</v>
      </c>
      <c r="B31" s="33"/>
      <c r="C31" s="33"/>
      <c r="D31" s="33"/>
    </row>
  </sheetData>
  <mergeCells count="12">
    <mergeCell ref="A2:D2"/>
    <mergeCell ref="A3:D3"/>
    <mergeCell ref="A4:D4"/>
    <mergeCell ref="A10:A12"/>
    <mergeCell ref="B10:B12"/>
    <mergeCell ref="C10:C12"/>
    <mergeCell ref="D10:D12"/>
    <mergeCell ref="A29:B29"/>
    <mergeCell ref="A31:D31"/>
    <mergeCell ref="A5:D5"/>
    <mergeCell ref="A7:D7"/>
    <mergeCell ref="A6:D6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Չափաքանակներ</vt:lpstr>
      <vt:lpstr>հաշվարկ հիմնավորում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Lusine</dc:creator>
  <cp:keywords>https:/mul-scws.gov.am/tasks/docs/attachment.php?id=24657&amp;fn=ardir-partq-10-oryak.xlsx&amp;out=1&amp;token=</cp:keywords>
  <cp:lastModifiedBy>User</cp:lastModifiedBy>
  <cp:lastPrinted>2020-02-06T05:11:17Z</cp:lastPrinted>
  <dcterms:created xsi:type="dcterms:W3CDTF">2019-04-10T07:03:27Z</dcterms:created>
  <dcterms:modified xsi:type="dcterms:W3CDTF">2020-06-22T13:21:01Z</dcterms:modified>
</cp:coreProperties>
</file>